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tabit\Desktop\wk2『アンケート・テンプレート』\"/>
    </mc:Choice>
  </mc:AlternateContent>
  <xr:revisionPtr revIDLastSave="0" documentId="13_ncr:1_{CBDC35A0-F342-418C-A9CD-F06C4250C9FC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アンケート用紙A4" sheetId="4" r:id="rId1"/>
    <sheet name="1組" sheetId="1" r:id="rId2"/>
    <sheet name="2組" sheetId="7" r:id="rId3"/>
    <sheet name="3組" sheetId="6" r:id="rId4"/>
    <sheet name="4組" sheetId="9" r:id="rId5"/>
    <sheet name="5組" sheetId="10" r:id="rId6"/>
    <sheet name="6組" sheetId="8" r:id="rId7"/>
    <sheet name="7組" sheetId="11" r:id="rId8"/>
    <sheet name="8組" sheetId="12" r:id="rId9"/>
    <sheet name="9組" sheetId="13" r:id="rId10"/>
    <sheet name="10組" sheetId="14" r:id="rId11"/>
    <sheet name="合算" sheetId="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45" i="5" l="1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L27" i="5"/>
  <c r="AK45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K27" i="5"/>
  <c r="AK26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V26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Z27" i="5"/>
  <c r="AQ26" i="11"/>
  <c r="Z26" i="5"/>
  <c r="AR26" i="11"/>
  <c r="AA26" i="5"/>
  <c r="AT45" i="14"/>
  <c r="AY45" i="14"/>
  <c r="AS45" i="14"/>
  <c r="AX45" i="14"/>
  <c r="AR45" i="14"/>
  <c r="AW45" i="14"/>
  <c r="AQ45" i="14"/>
  <c r="AV45" i="14"/>
  <c r="AT44" i="14"/>
  <c r="AY44" i="14"/>
  <c r="AS44" i="14"/>
  <c r="AX44" i="14"/>
  <c r="AR44" i="14"/>
  <c r="AW44" i="14"/>
  <c r="AQ44" i="14"/>
  <c r="AV44" i="14"/>
  <c r="AT43" i="14"/>
  <c r="AY43" i="14"/>
  <c r="AS43" i="14"/>
  <c r="AX43" i="14"/>
  <c r="AR43" i="14"/>
  <c r="AW43" i="14"/>
  <c r="AQ43" i="14"/>
  <c r="AV43" i="14"/>
  <c r="AT42" i="14"/>
  <c r="AY42" i="14"/>
  <c r="AS42" i="14"/>
  <c r="AX42" i="14"/>
  <c r="AR42" i="14"/>
  <c r="AW42" i="14"/>
  <c r="AQ42" i="14"/>
  <c r="AV42" i="14"/>
  <c r="AT41" i="14"/>
  <c r="AY41" i="14"/>
  <c r="AS41" i="14"/>
  <c r="AX41" i="14"/>
  <c r="AR41" i="14"/>
  <c r="AW41" i="14"/>
  <c r="AQ41" i="14"/>
  <c r="AV41" i="14"/>
  <c r="AT40" i="14"/>
  <c r="AY40" i="14"/>
  <c r="AS40" i="14"/>
  <c r="AX40" i="14"/>
  <c r="AR40" i="14"/>
  <c r="AW40" i="14"/>
  <c r="AQ40" i="14"/>
  <c r="AV40" i="14"/>
  <c r="AT39" i="14"/>
  <c r="AY39" i="14"/>
  <c r="AS39" i="14"/>
  <c r="AX39" i="14"/>
  <c r="AR39" i="14"/>
  <c r="AW39" i="14"/>
  <c r="AQ39" i="14"/>
  <c r="AV39" i="14"/>
  <c r="AT38" i="14"/>
  <c r="AY38" i="14"/>
  <c r="AS38" i="14"/>
  <c r="AX38" i="14"/>
  <c r="AR38" i="14"/>
  <c r="AW38" i="14"/>
  <c r="AQ38" i="14"/>
  <c r="AV38" i="14"/>
  <c r="AT37" i="14"/>
  <c r="AY37" i="14"/>
  <c r="AS37" i="14"/>
  <c r="AX37" i="14"/>
  <c r="AR37" i="14"/>
  <c r="AW37" i="14"/>
  <c r="AQ37" i="14"/>
  <c r="AV37" i="14"/>
  <c r="AT36" i="14"/>
  <c r="AY36" i="14"/>
  <c r="AS36" i="14"/>
  <c r="AX36" i="14"/>
  <c r="AR36" i="14"/>
  <c r="AW36" i="14"/>
  <c r="AQ36" i="14"/>
  <c r="AV36" i="14"/>
  <c r="AT35" i="14"/>
  <c r="AY35" i="14"/>
  <c r="AS35" i="14"/>
  <c r="AX35" i="14"/>
  <c r="AR35" i="14"/>
  <c r="AW35" i="14"/>
  <c r="AQ35" i="14"/>
  <c r="AV35" i="14"/>
  <c r="AT34" i="14"/>
  <c r="AY34" i="14"/>
  <c r="AS34" i="14"/>
  <c r="AX34" i="14"/>
  <c r="AR34" i="14"/>
  <c r="AW34" i="14"/>
  <c r="AQ34" i="14"/>
  <c r="AV34" i="14"/>
  <c r="AT33" i="14"/>
  <c r="AY33" i="14"/>
  <c r="AS33" i="14"/>
  <c r="AX33" i="14"/>
  <c r="AR33" i="14"/>
  <c r="AW33" i="14"/>
  <c r="AQ33" i="14"/>
  <c r="AV33" i="14"/>
  <c r="AT32" i="14"/>
  <c r="AY32" i="14"/>
  <c r="AS32" i="14"/>
  <c r="AX32" i="14"/>
  <c r="AR32" i="14"/>
  <c r="AW32" i="14"/>
  <c r="AQ32" i="14"/>
  <c r="AV32" i="14"/>
  <c r="AT31" i="14"/>
  <c r="AY31" i="14"/>
  <c r="AS31" i="14"/>
  <c r="AX31" i="14"/>
  <c r="AR31" i="14"/>
  <c r="AW31" i="14"/>
  <c r="AQ31" i="14"/>
  <c r="AV31" i="14"/>
  <c r="AT30" i="14"/>
  <c r="AY30" i="14"/>
  <c r="AS30" i="14"/>
  <c r="AX30" i="14"/>
  <c r="AR30" i="14"/>
  <c r="AW30" i="14"/>
  <c r="AQ30" i="14"/>
  <c r="AV30" i="14"/>
  <c r="AT29" i="14"/>
  <c r="AY29" i="14"/>
  <c r="AS29" i="14"/>
  <c r="AX29" i="14"/>
  <c r="AR29" i="14"/>
  <c r="AW29" i="14"/>
  <c r="AQ29" i="14"/>
  <c r="AV29" i="14"/>
  <c r="AT28" i="14"/>
  <c r="AY28" i="14"/>
  <c r="AS28" i="14"/>
  <c r="AX28" i="14"/>
  <c r="AR28" i="14"/>
  <c r="AW28" i="14"/>
  <c r="AQ28" i="14"/>
  <c r="AV28" i="14"/>
  <c r="AT27" i="14"/>
  <c r="AY27" i="14"/>
  <c r="AS27" i="14"/>
  <c r="AX27" i="14"/>
  <c r="AR27" i="14"/>
  <c r="AW27" i="14"/>
  <c r="AQ27" i="14"/>
  <c r="AV27" i="14"/>
  <c r="AT26" i="14"/>
  <c r="AY26" i="14"/>
  <c r="AS26" i="14"/>
  <c r="AX26" i="14"/>
  <c r="AR26" i="14"/>
  <c r="AW26" i="14"/>
  <c r="AQ26" i="14"/>
  <c r="AV26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A1" i="14"/>
  <c r="AT45" i="13"/>
  <c r="AY45" i="13"/>
  <c r="AS45" i="13"/>
  <c r="AX45" i="13"/>
  <c r="AR45" i="13"/>
  <c r="AW45" i="13"/>
  <c r="AQ45" i="13"/>
  <c r="AV45" i="13"/>
  <c r="AT44" i="13"/>
  <c r="AY44" i="13"/>
  <c r="AS44" i="13"/>
  <c r="AX44" i="13"/>
  <c r="AR44" i="13"/>
  <c r="AW44" i="13"/>
  <c r="AQ44" i="13"/>
  <c r="AV44" i="13"/>
  <c r="AT43" i="13"/>
  <c r="AY43" i="13"/>
  <c r="AS43" i="13"/>
  <c r="AX43" i="13"/>
  <c r="AR43" i="13"/>
  <c r="AW43" i="13"/>
  <c r="AQ43" i="13"/>
  <c r="AV43" i="13"/>
  <c r="AT42" i="13"/>
  <c r="AY42" i="13"/>
  <c r="AS42" i="13"/>
  <c r="AX42" i="13"/>
  <c r="AR42" i="13"/>
  <c r="AW42" i="13"/>
  <c r="AQ42" i="13"/>
  <c r="AV42" i="13"/>
  <c r="AT41" i="13"/>
  <c r="AY41" i="13"/>
  <c r="AS41" i="13"/>
  <c r="AX41" i="13"/>
  <c r="AR41" i="13"/>
  <c r="AW41" i="13"/>
  <c r="AQ41" i="13"/>
  <c r="AV41" i="13"/>
  <c r="AT40" i="13"/>
  <c r="AY40" i="13"/>
  <c r="AS40" i="13"/>
  <c r="AX40" i="13"/>
  <c r="AR40" i="13"/>
  <c r="AW40" i="13"/>
  <c r="AQ40" i="13"/>
  <c r="AV40" i="13"/>
  <c r="AT39" i="13"/>
  <c r="AY39" i="13"/>
  <c r="AS39" i="13"/>
  <c r="AX39" i="13"/>
  <c r="AR39" i="13"/>
  <c r="AW39" i="13"/>
  <c r="AQ39" i="13"/>
  <c r="AV39" i="13"/>
  <c r="AT38" i="13"/>
  <c r="AY38" i="13"/>
  <c r="AS38" i="13"/>
  <c r="AX38" i="13"/>
  <c r="AR38" i="13"/>
  <c r="AW38" i="13"/>
  <c r="AQ38" i="13"/>
  <c r="AV38" i="13"/>
  <c r="AT37" i="13"/>
  <c r="AY37" i="13"/>
  <c r="AS37" i="13"/>
  <c r="AX37" i="13"/>
  <c r="AR37" i="13"/>
  <c r="AW37" i="13"/>
  <c r="AQ37" i="13"/>
  <c r="AV37" i="13"/>
  <c r="AT36" i="13"/>
  <c r="AY36" i="13"/>
  <c r="AS36" i="13"/>
  <c r="AX36" i="13"/>
  <c r="AR36" i="13"/>
  <c r="AW36" i="13"/>
  <c r="AQ36" i="13"/>
  <c r="AV36" i="13"/>
  <c r="AT35" i="13"/>
  <c r="AY35" i="13"/>
  <c r="AS35" i="13"/>
  <c r="AX35" i="13"/>
  <c r="AR35" i="13"/>
  <c r="AW35" i="13"/>
  <c r="AQ35" i="13"/>
  <c r="AV35" i="13"/>
  <c r="AT34" i="13"/>
  <c r="AY34" i="13"/>
  <c r="AS34" i="13"/>
  <c r="AX34" i="13"/>
  <c r="AR34" i="13"/>
  <c r="AW34" i="13"/>
  <c r="AQ34" i="13"/>
  <c r="AV34" i="13"/>
  <c r="AT33" i="13"/>
  <c r="AY33" i="13"/>
  <c r="AS33" i="13"/>
  <c r="AX33" i="13"/>
  <c r="AR33" i="13"/>
  <c r="AW33" i="13"/>
  <c r="AQ33" i="13"/>
  <c r="AV33" i="13"/>
  <c r="AT32" i="13"/>
  <c r="AY32" i="13"/>
  <c r="AS32" i="13"/>
  <c r="AX32" i="13"/>
  <c r="AR32" i="13"/>
  <c r="AW32" i="13"/>
  <c r="AQ32" i="13"/>
  <c r="AV32" i="13"/>
  <c r="AT31" i="13"/>
  <c r="AY31" i="13"/>
  <c r="AS31" i="13"/>
  <c r="AX31" i="13"/>
  <c r="AR31" i="13"/>
  <c r="AW31" i="13"/>
  <c r="AQ31" i="13"/>
  <c r="AV31" i="13"/>
  <c r="AT30" i="13"/>
  <c r="AY30" i="13"/>
  <c r="AS30" i="13"/>
  <c r="AX30" i="13"/>
  <c r="AR30" i="13"/>
  <c r="AW30" i="13"/>
  <c r="AQ30" i="13"/>
  <c r="AV30" i="13"/>
  <c r="AT29" i="13"/>
  <c r="AY29" i="13"/>
  <c r="AS29" i="13"/>
  <c r="AX29" i="13"/>
  <c r="AR29" i="13"/>
  <c r="AW29" i="13"/>
  <c r="AQ29" i="13"/>
  <c r="AV29" i="13"/>
  <c r="AT28" i="13"/>
  <c r="AY28" i="13"/>
  <c r="AS28" i="13"/>
  <c r="AX28" i="13"/>
  <c r="AR28" i="13"/>
  <c r="AW28" i="13"/>
  <c r="AQ28" i="13"/>
  <c r="AV28" i="13"/>
  <c r="AT27" i="13"/>
  <c r="AY27" i="13"/>
  <c r="AS27" i="13"/>
  <c r="AX27" i="13"/>
  <c r="AR27" i="13"/>
  <c r="AW27" i="13"/>
  <c r="AQ27" i="13"/>
  <c r="AV27" i="13"/>
  <c r="AT26" i="13"/>
  <c r="AY26" i="13"/>
  <c r="AS26" i="13"/>
  <c r="AX26" i="13"/>
  <c r="AR26" i="13"/>
  <c r="AW26" i="13"/>
  <c r="AQ26" i="13"/>
  <c r="AV26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A1" i="13"/>
  <c r="AT45" i="12"/>
  <c r="AG45" i="5"/>
  <c r="AS45" i="12"/>
  <c r="AF45" i="5"/>
  <c r="AR45" i="12"/>
  <c r="AE45" i="5"/>
  <c r="AQ45" i="12"/>
  <c r="AD45" i="5"/>
  <c r="AT44" i="12"/>
  <c r="AY44" i="12"/>
  <c r="AS44" i="12"/>
  <c r="AX44" i="12"/>
  <c r="AR44" i="12"/>
  <c r="AE44" i="5"/>
  <c r="AQ44" i="12"/>
  <c r="AD44" i="5"/>
  <c r="AT43" i="12"/>
  <c r="AY43" i="12"/>
  <c r="AS43" i="12"/>
  <c r="AX43" i="12"/>
  <c r="AR43" i="12"/>
  <c r="AE43" i="5"/>
  <c r="AQ43" i="12"/>
  <c r="AD43" i="5"/>
  <c r="AT42" i="12"/>
  <c r="AY42" i="12"/>
  <c r="AS42" i="12"/>
  <c r="AX42" i="12"/>
  <c r="AR42" i="12"/>
  <c r="AE42" i="5"/>
  <c r="AQ42" i="12"/>
  <c r="AD42" i="5"/>
  <c r="AT41" i="12"/>
  <c r="AY41" i="12"/>
  <c r="AS41" i="12"/>
  <c r="AX41" i="12"/>
  <c r="AR41" i="12"/>
  <c r="AE41" i="5"/>
  <c r="AQ41" i="12"/>
  <c r="AD41" i="5"/>
  <c r="AT40" i="12"/>
  <c r="AY40" i="12"/>
  <c r="AS40" i="12"/>
  <c r="AX40" i="12"/>
  <c r="AR40" i="12"/>
  <c r="AE40" i="5"/>
  <c r="AQ40" i="12"/>
  <c r="AD40" i="5"/>
  <c r="AT39" i="12"/>
  <c r="AY39" i="12"/>
  <c r="AS39" i="12"/>
  <c r="AX39" i="12"/>
  <c r="AR39" i="12"/>
  <c r="AE39" i="5"/>
  <c r="AQ39" i="12"/>
  <c r="AD39" i="5"/>
  <c r="AT38" i="12"/>
  <c r="AY38" i="12"/>
  <c r="AS38" i="12"/>
  <c r="AX38" i="12"/>
  <c r="AR38" i="12"/>
  <c r="AE38" i="5"/>
  <c r="AQ38" i="12"/>
  <c r="AD38" i="5"/>
  <c r="AT37" i="12"/>
  <c r="AY37" i="12"/>
  <c r="AS37" i="12"/>
  <c r="AX37" i="12"/>
  <c r="AR37" i="12"/>
  <c r="AE37" i="5"/>
  <c r="AQ37" i="12"/>
  <c r="AD37" i="5"/>
  <c r="AT36" i="12"/>
  <c r="AY36" i="12"/>
  <c r="AS36" i="12"/>
  <c r="AX36" i="12"/>
  <c r="AR36" i="12"/>
  <c r="AE36" i="5"/>
  <c r="AQ36" i="12"/>
  <c r="AD36" i="5"/>
  <c r="AT35" i="12"/>
  <c r="AY35" i="12"/>
  <c r="AS35" i="12"/>
  <c r="AX35" i="12"/>
  <c r="AR35" i="12"/>
  <c r="AW35" i="12"/>
  <c r="AQ35" i="12"/>
  <c r="AV35" i="12"/>
  <c r="AT34" i="12"/>
  <c r="AY34" i="12"/>
  <c r="AS34" i="12"/>
  <c r="AX34" i="12"/>
  <c r="AR34" i="12"/>
  <c r="AW34" i="12"/>
  <c r="AQ34" i="12"/>
  <c r="AV34" i="12"/>
  <c r="AT33" i="12"/>
  <c r="AY33" i="12"/>
  <c r="AS33" i="12"/>
  <c r="AX33" i="12"/>
  <c r="AR33" i="12"/>
  <c r="AW33" i="12"/>
  <c r="AQ33" i="12"/>
  <c r="AV33" i="12"/>
  <c r="AT32" i="12"/>
  <c r="AY32" i="12"/>
  <c r="AS32" i="12"/>
  <c r="AX32" i="12"/>
  <c r="AR32" i="12"/>
  <c r="AW32" i="12"/>
  <c r="AQ32" i="12"/>
  <c r="AV32" i="12"/>
  <c r="AT31" i="12"/>
  <c r="AY31" i="12"/>
  <c r="AS31" i="12"/>
  <c r="AX31" i="12"/>
  <c r="AR31" i="12"/>
  <c r="AE31" i="5"/>
  <c r="AQ31" i="12"/>
  <c r="AD31" i="5"/>
  <c r="AT30" i="12"/>
  <c r="AY30" i="12"/>
  <c r="AS30" i="12"/>
  <c r="AX30" i="12"/>
  <c r="AR30" i="12"/>
  <c r="AW30" i="12"/>
  <c r="AQ30" i="12"/>
  <c r="AV30" i="12"/>
  <c r="AT29" i="12"/>
  <c r="AY29" i="12"/>
  <c r="AS29" i="12"/>
  <c r="AX29" i="12"/>
  <c r="AR29" i="12"/>
  <c r="AE29" i="5"/>
  <c r="AQ29" i="12"/>
  <c r="AD29" i="5"/>
  <c r="AT28" i="12"/>
  <c r="AY28" i="12"/>
  <c r="AS28" i="12"/>
  <c r="AX28" i="12"/>
  <c r="AR28" i="12"/>
  <c r="AW28" i="12"/>
  <c r="AQ28" i="12"/>
  <c r="AV28" i="12"/>
  <c r="AT27" i="12"/>
  <c r="AG27" i="5"/>
  <c r="AS27" i="12"/>
  <c r="AF27" i="5"/>
  <c r="AR27" i="12"/>
  <c r="AE27" i="5"/>
  <c r="AQ27" i="12"/>
  <c r="AD27" i="5"/>
  <c r="AT26" i="12"/>
  <c r="AG26" i="5"/>
  <c r="AS26" i="12"/>
  <c r="AF26" i="5"/>
  <c r="AR26" i="12"/>
  <c r="AW26" i="12"/>
  <c r="AQ26" i="12"/>
  <c r="AV26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A1" i="12"/>
  <c r="AT45" i="11"/>
  <c r="AC45" i="5"/>
  <c r="AS45" i="11"/>
  <c r="AB45" i="5"/>
  <c r="AR45" i="11"/>
  <c r="AA45" i="5"/>
  <c r="AQ45" i="11"/>
  <c r="AV45" i="11"/>
  <c r="AT44" i="11"/>
  <c r="AY44" i="11"/>
  <c r="AS44" i="11"/>
  <c r="AB44" i="5"/>
  <c r="AX44" i="11"/>
  <c r="AR44" i="11"/>
  <c r="AA44" i="5"/>
  <c r="AQ44" i="11"/>
  <c r="Z44" i="5"/>
  <c r="AV44" i="11"/>
  <c r="AT43" i="11"/>
  <c r="AY43" i="11"/>
  <c r="AS43" i="11"/>
  <c r="AB43" i="5"/>
  <c r="AX43" i="11"/>
  <c r="AR43" i="11"/>
  <c r="AA43" i="5"/>
  <c r="AQ43" i="11"/>
  <c r="Z43" i="5"/>
  <c r="AV43" i="11"/>
  <c r="AT42" i="11"/>
  <c r="AY42" i="11"/>
  <c r="AS42" i="11"/>
  <c r="AB42" i="5"/>
  <c r="AX42" i="11"/>
  <c r="AR42" i="11"/>
  <c r="AA42" i="5"/>
  <c r="AQ42" i="11"/>
  <c r="Z42" i="5"/>
  <c r="AV42" i="11"/>
  <c r="AT41" i="11"/>
  <c r="AY41" i="11"/>
  <c r="AS41" i="11"/>
  <c r="AB41" i="5"/>
  <c r="AX41" i="11"/>
  <c r="AR41" i="11"/>
  <c r="AA41" i="5"/>
  <c r="AQ41" i="11"/>
  <c r="Z41" i="5"/>
  <c r="AV41" i="11"/>
  <c r="AT40" i="11"/>
  <c r="AY40" i="11"/>
  <c r="AS40" i="11"/>
  <c r="AB40" i="5"/>
  <c r="AX40" i="11"/>
  <c r="AR40" i="11"/>
  <c r="AA40" i="5"/>
  <c r="AQ40" i="11"/>
  <c r="Z40" i="5"/>
  <c r="AV40" i="11"/>
  <c r="AT39" i="11"/>
  <c r="AY39" i="11"/>
  <c r="AS39" i="11"/>
  <c r="AB39" i="5"/>
  <c r="AX39" i="11"/>
  <c r="AR39" i="11"/>
  <c r="AA39" i="5"/>
  <c r="AQ39" i="11"/>
  <c r="Z39" i="5"/>
  <c r="AV39" i="11"/>
  <c r="AT38" i="11"/>
  <c r="AY38" i="11"/>
  <c r="AS38" i="11"/>
  <c r="AB38" i="5"/>
  <c r="AX38" i="11"/>
  <c r="AR38" i="11"/>
  <c r="AA38" i="5"/>
  <c r="AQ38" i="11"/>
  <c r="Z38" i="5"/>
  <c r="AV38" i="11"/>
  <c r="AT37" i="11"/>
  <c r="AY37" i="11"/>
  <c r="AS37" i="11"/>
  <c r="AB37" i="5"/>
  <c r="AX37" i="11"/>
  <c r="AR37" i="11"/>
  <c r="AA37" i="5"/>
  <c r="AQ37" i="11"/>
  <c r="Z37" i="5"/>
  <c r="AV37" i="11"/>
  <c r="AT36" i="11"/>
  <c r="AY36" i="11"/>
  <c r="AS36" i="11"/>
  <c r="AB36" i="5"/>
  <c r="AX36" i="11"/>
  <c r="AR36" i="11"/>
  <c r="AA36" i="5"/>
  <c r="AQ36" i="11"/>
  <c r="Z36" i="5"/>
  <c r="AV36" i="11"/>
  <c r="AT35" i="11"/>
  <c r="AY35" i="11"/>
  <c r="AS35" i="11"/>
  <c r="AB35" i="5"/>
  <c r="AX35" i="11"/>
  <c r="AR35" i="11"/>
  <c r="AA35" i="5"/>
  <c r="AQ35" i="11"/>
  <c r="Z35" i="5"/>
  <c r="AV35" i="11"/>
  <c r="AT34" i="11"/>
  <c r="AY34" i="11"/>
  <c r="AS34" i="11"/>
  <c r="AB34" i="5"/>
  <c r="AX34" i="11"/>
  <c r="AR34" i="11"/>
  <c r="AA34" i="5"/>
  <c r="AQ34" i="11"/>
  <c r="Z34" i="5"/>
  <c r="AV34" i="11"/>
  <c r="AT33" i="11"/>
  <c r="AY33" i="11"/>
  <c r="AS33" i="11"/>
  <c r="AB33" i="5"/>
  <c r="AX33" i="11"/>
  <c r="AR33" i="11"/>
  <c r="AA33" i="5"/>
  <c r="AQ33" i="11"/>
  <c r="Z33" i="5"/>
  <c r="AV33" i="11"/>
  <c r="AT32" i="11"/>
  <c r="AY32" i="11"/>
  <c r="AS32" i="11"/>
  <c r="AB32" i="5"/>
  <c r="AX32" i="11"/>
  <c r="AR32" i="11"/>
  <c r="AA32" i="5"/>
  <c r="AQ32" i="11"/>
  <c r="Z32" i="5"/>
  <c r="AV32" i="11"/>
  <c r="AT31" i="11"/>
  <c r="AY31" i="11"/>
  <c r="AS31" i="11"/>
  <c r="AB31" i="5"/>
  <c r="AX31" i="11"/>
  <c r="AR31" i="11"/>
  <c r="AA31" i="5"/>
  <c r="AQ31" i="11"/>
  <c r="Z31" i="5"/>
  <c r="AV31" i="11"/>
  <c r="AT30" i="11"/>
  <c r="AY30" i="11"/>
  <c r="AS30" i="11"/>
  <c r="AB30" i="5"/>
  <c r="AX30" i="11"/>
  <c r="AR30" i="11"/>
  <c r="AA30" i="5"/>
  <c r="AQ30" i="11"/>
  <c r="Z30" i="5"/>
  <c r="AV30" i="11"/>
  <c r="AT29" i="11"/>
  <c r="AY29" i="11"/>
  <c r="AS29" i="11"/>
  <c r="AB29" i="5"/>
  <c r="AX29" i="11"/>
  <c r="AR29" i="11"/>
  <c r="AA29" i="5"/>
  <c r="AQ29" i="11"/>
  <c r="Z29" i="5"/>
  <c r="AV29" i="11"/>
  <c r="AT28" i="11"/>
  <c r="AY28" i="11"/>
  <c r="AS28" i="11"/>
  <c r="AB28" i="5"/>
  <c r="AX28" i="11"/>
  <c r="AR28" i="11"/>
  <c r="AA28" i="5"/>
  <c r="AQ28" i="11"/>
  <c r="Z28" i="5"/>
  <c r="AV28" i="11"/>
  <c r="AT27" i="11"/>
  <c r="AC27" i="5"/>
  <c r="AS27" i="11"/>
  <c r="AB27" i="5"/>
  <c r="AX27" i="11"/>
  <c r="AR27" i="11"/>
  <c r="AW27" i="11"/>
  <c r="AQ27" i="11"/>
  <c r="AV27" i="11"/>
  <c r="AT26" i="11"/>
  <c r="AY26" i="11"/>
  <c r="AS26" i="11"/>
  <c r="AB26" i="5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A1" i="11"/>
  <c r="A1" i="8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A1" i="10"/>
  <c r="A1" i="9"/>
  <c r="A1" i="7"/>
  <c r="A1" i="6"/>
  <c r="AQ26" i="1"/>
  <c r="B26" i="5"/>
  <c r="B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AQ26" i="10"/>
  <c r="R26" i="5"/>
  <c r="AR26" i="10"/>
  <c r="AW26" i="10"/>
  <c r="AS26" i="10"/>
  <c r="AT26" i="10"/>
  <c r="U26" i="5"/>
  <c r="AQ27" i="10"/>
  <c r="R27" i="5"/>
  <c r="AR27" i="10"/>
  <c r="AW27" i="10"/>
  <c r="AS27" i="10"/>
  <c r="AX27" i="10"/>
  <c r="AT27" i="10"/>
  <c r="AY27" i="10"/>
  <c r="AQ28" i="10"/>
  <c r="R28" i="5"/>
  <c r="AR28" i="10"/>
  <c r="S28" i="5"/>
  <c r="AS28" i="10"/>
  <c r="AT28" i="10"/>
  <c r="U28" i="5"/>
  <c r="AQ29" i="10"/>
  <c r="R29" i="5"/>
  <c r="AR29" i="10"/>
  <c r="AW29" i="10"/>
  <c r="AS29" i="10"/>
  <c r="AX29" i="10"/>
  <c r="AT29" i="10"/>
  <c r="AV29" i="10"/>
  <c r="AQ30" i="10"/>
  <c r="R30" i="5"/>
  <c r="AR30" i="10"/>
  <c r="AW30" i="10"/>
  <c r="AS30" i="10"/>
  <c r="AX30" i="10"/>
  <c r="AT30" i="10"/>
  <c r="U30" i="5"/>
  <c r="AV30" i="10"/>
  <c r="AQ31" i="10"/>
  <c r="R31" i="5"/>
  <c r="AR31" i="10"/>
  <c r="S31" i="5"/>
  <c r="AS31" i="10"/>
  <c r="T31" i="5"/>
  <c r="AX31" i="10"/>
  <c r="AT31" i="10"/>
  <c r="U31" i="5"/>
  <c r="AV31" i="10"/>
  <c r="AY31" i="10"/>
  <c r="AQ32" i="10"/>
  <c r="AV32" i="10"/>
  <c r="AR32" i="10"/>
  <c r="AW32" i="10"/>
  <c r="AS32" i="10"/>
  <c r="AX32" i="10"/>
  <c r="AT32" i="10"/>
  <c r="U32" i="5"/>
  <c r="AQ33" i="10"/>
  <c r="R33" i="5"/>
  <c r="AR33" i="10"/>
  <c r="AW33" i="10"/>
  <c r="AS33" i="10"/>
  <c r="T33" i="5"/>
  <c r="AT33" i="10"/>
  <c r="AQ34" i="10"/>
  <c r="AR34" i="10"/>
  <c r="S34" i="5"/>
  <c r="AW34" i="10"/>
  <c r="AS34" i="10"/>
  <c r="AX34" i="10"/>
  <c r="AT34" i="10"/>
  <c r="AY34" i="10"/>
  <c r="AQ35" i="10"/>
  <c r="R35" i="5"/>
  <c r="AR35" i="10"/>
  <c r="AW35" i="10"/>
  <c r="AS35" i="10"/>
  <c r="T35" i="5"/>
  <c r="AT35" i="10"/>
  <c r="U35" i="5"/>
  <c r="AQ36" i="10"/>
  <c r="R36" i="5"/>
  <c r="AR36" i="10"/>
  <c r="S36" i="5"/>
  <c r="AS36" i="10"/>
  <c r="AX36" i="10"/>
  <c r="AT36" i="10"/>
  <c r="AY36" i="10"/>
  <c r="AQ37" i="10"/>
  <c r="R37" i="5"/>
  <c r="AR37" i="10"/>
  <c r="AS37" i="10"/>
  <c r="T37" i="5"/>
  <c r="AT37" i="10"/>
  <c r="U37" i="5"/>
  <c r="AQ38" i="10"/>
  <c r="R38" i="5"/>
  <c r="AR38" i="10"/>
  <c r="AW38" i="10"/>
  <c r="AS38" i="10"/>
  <c r="AX38" i="10"/>
  <c r="AT38" i="10"/>
  <c r="AY38" i="10"/>
  <c r="AQ39" i="10"/>
  <c r="R39" i="5"/>
  <c r="AR39" i="10"/>
  <c r="S39" i="5"/>
  <c r="AS39" i="10"/>
  <c r="T39" i="5"/>
  <c r="AT39" i="10"/>
  <c r="U39" i="5"/>
  <c r="AW39" i="10"/>
  <c r="AQ40" i="10"/>
  <c r="AR40" i="10"/>
  <c r="AW40" i="10"/>
  <c r="AS40" i="10"/>
  <c r="T40" i="5"/>
  <c r="AT40" i="10"/>
  <c r="AY40" i="10"/>
  <c r="U40" i="5"/>
  <c r="AQ41" i="10"/>
  <c r="AV41" i="10"/>
  <c r="AR41" i="10"/>
  <c r="AS41" i="10"/>
  <c r="AT41" i="10"/>
  <c r="U41" i="5"/>
  <c r="AQ42" i="10"/>
  <c r="R42" i="5"/>
  <c r="AR42" i="10"/>
  <c r="AW42" i="10"/>
  <c r="AS42" i="10"/>
  <c r="T42" i="5"/>
  <c r="AT42" i="10"/>
  <c r="AY42" i="10"/>
  <c r="AX42" i="10"/>
  <c r="AQ43" i="10"/>
  <c r="R43" i="5"/>
  <c r="AR43" i="10"/>
  <c r="AW43" i="10"/>
  <c r="AS43" i="10"/>
  <c r="T43" i="5"/>
  <c r="AT43" i="10"/>
  <c r="U43" i="5"/>
  <c r="AQ44" i="10"/>
  <c r="R44" i="5"/>
  <c r="AR44" i="10"/>
  <c r="AW44" i="10"/>
  <c r="AS44" i="10"/>
  <c r="T44" i="5"/>
  <c r="AT44" i="10"/>
  <c r="U44" i="5"/>
  <c r="AQ45" i="10"/>
  <c r="AV45" i="10"/>
  <c r="AR45" i="10"/>
  <c r="AW45" i="10"/>
  <c r="AS45" i="10"/>
  <c r="AT45" i="10"/>
  <c r="U45" i="5"/>
  <c r="B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AQ26" i="9"/>
  <c r="AV26" i="9"/>
  <c r="AR26" i="9"/>
  <c r="AS26" i="9"/>
  <c r="AT26" i="9"/>
  <c r="Q26" i="5"/>
  <c r="AQ27" i="9"/>
  <c r="N27" i="5"/>
  <c r="AR27" i="9"/>
  <c r="AW27" i="9"/>
  <c r="AS27" i="9"/>
  <c r="P27" i="5"/>
  <c r="AT27" i="9"/>
  <c r="AY27" i="9"/>
  <c r="AQ28" i="9"/>
  <c r="N28" i="5"/>
  <c r="AR28" i="9"/>
  <c r="AW28" i="9"/>
  <c r="O28" i="5"/>
  <c r="AS28" i="9"/>
  <c r="AT28" i="9"/>
  <c r="Q28" i="5"/>
  <c r="AQ29" i="9"/>
  <c r="N29" i="5"/>
  <c r="AR29" i="9"/>
  <c r="AW29" i="9"/>
  <c r="AS29" i="9"/>
  <c r="P29" i="5"/>
  <c r="AT29" i="9"/>
  <c r="AQ30" i="9"/>
  <c r="N30" i="5"/>
  <c r="AR30" i="9"/>
  <c r="O30" i="5"/>
  <c r="AS30" i="9"/>
  <c r="AT30" i="9"/>
  <c r="Q30" i="5"/>
  <c r="AW30" i="9"/>
  <c r="AQ31" i="9"/>
  <c r="N31" i="5"/>
  <c r="AR31" i="9"/>
  <c r="O31" i="5"/>
  <c r="AS31" i="9"/>
  <c r="AX31" i="9"/>
  <c r="P31" i="5"/>
  <c r="AT31" i="9"/>
  <c r="Q31" i="5"/>
  <c r="AV31" i="9"/>
  <c r="AW31" i="9"/>
  <c r="AY31" i="9"/>
  <c r="AQ32" i="9"/>
  <c r="N32" i="5"/>
  <c r="AR32" i="9"/>
  <c r="AW32" i="9"/>
  <c r="AS32" i="9"/>
  <c r="P32" i="5"/>
  <c r="AT32" i="9"/>
  <c r="Q32" i="5"/>
  <c r="AV32" i="9"/>
  <c r="AX32" i="9"/>
  <c r="AY32" i="9"/>
  <c r="AQ33" i="9"/>
  <c r="AV33" i="9"/>
  <c r="N33" i="5"/>
  <c r="AR33" i="9"/>
  <c r="AW33" i="9"/>
  <c r="AS33" i="9"/>
  <c r="AT33" i="9"/>
  <c r="AY33" i="9"/>
  <c r="AQ34" i="9"/>
  <c r="N34" i="5"/>
  <c r="AR34" i="9"/>
  <c r="O34" i="5"/>
  <c r="AS34" i="9"/>
  <c r="P34" i="5"/>
  <c r="AT34" i="9"/>
  <c r="Q34" i="5"/>
  <c r="AX34" i="9"/>
  <c r="AQ35" i="9"/>
  <c r="N35" i="5"/>
  <c r="AR35" i="9"/>
  <c r="O35" i="5"/>
  <c r="AS35" i="9"/>
  <c r="P35" i="5"/>
  <c r="AT35" i="9"/>
  <c r="Q35" i="5"/>
  <c r="AV35" i="9"/>
  <c r="AY35" i="9"/>
  <c r="AQ36" i="9"/>
  <c r="N36" i="5"/>
  <c r="AR36" i="9"/>
  <c r="AW36" i="9"/>
  <c r="O36" i="5"/>
  <c r="AS36" i="9"/>
  <c r="AX36" i="9"/>
  <c r="AT36" i="9"/>
  <c r="Q36" i="5"/>
  <c r="AV36" i="9"/>
  <c r="AY36" i="9"/>
  <c r="AQ37" i="9"/>
  <c r="N37" i="5"/>
  <c r="AR37" i="9"/>
  <c r="AW37" i="9"/>
  <c r="O37" i="5"/>
  <c r="AS37" i="9"/>
  <c r="P37" i="5"/>
  <c r="AT37" i="9"/>
  <c r="Q37" i="5"/>
  <c r="AQ38" i="9"/>
  <c r="N38" i="5"/>
  <c r="AR38" i="9"/>
  <c r="AW38" i="9"/>
  <c r="AS38" i="9"/>
  <c r="P38" i="5"/>
  <c r="AT38" i="9"/>
  <c r="Q38" i="5"/>
  <c r="AY38" i="9"/>
  <c r="AQ39" i="9"/>
  <c r="AV39" i="9"/>
  <c r="N39" i="5"/>
  <c r="AR39" i="9"/>
  <c r="AW39" i="9"/>
  <c r="AS39" i="9"/>
  <c r="AT39" i="9"/>
  <c r="Q39" i="5"/>
  <c r="AQ40" i="9"/>
  <c r="N40" i="5"/>
  <c r="AR40" i="9"/>
  <c r="O40" i="5"/>
  <c r="AS40" i="9"/>
  <c r="P40" i="5"/>
  <c r="AT40" i="9"/>
  <c r="AY40" i="9"/>
  <c r="AV40" i="9"/>
  <c r="AX40" i="9"/>
  <c r="AQ41" i="9"/>
  <c r="N41" i="5"/>
  <c r="AR41" i="9"/>
  <c r="AW41" i="9"/>
  <c r="AS41" i="9"/>
  <c r="P41" i="5"/>
  <c r="AT41" i="9"/>
  <c r="Q41" i="5"/>
  <c r="AQ42" i="9"/>
  <c r="N42" i="5"/>
  <c r="AR42" i="9"/>
  <c r="AW42" i="9"/>
  <c r="AS42" i="9"/>
  <c r="P42" i="5"/>
  <c r="AT42" i="9"/>
  <c r="Q42" i="5"/>
  <c r="AV42" i="9"/>
  <c r="AQ43" i="9"/>
  <c r="AV43" i="9"/>
  <c r="AR43" i="9"/>
  <c r="AS43" i="9"/>
  <c r="P43" i="5"/>
  <c r="AT43" i="9"/>
  <c r="Q43" i="5"/>
  <c r="AQ44" i="9"/>
  <c r="N44" i="5"/>
  <c r="AR44" i="9"/>
  <c r="AW44" i="9"/>
  <c r="O44" i="5"/>
  <c r="AS44" i="9"/>
  <c r="AX44" i="9"/>
  <c r="AT44" i="9"/>
  <c r="Q44" i="5"/>
  <c r="AV44" i="9"/>
  <c r="AY44" i="9"/>
  <c r="AQ45" i="9"/>
  <c r="N45" i="5"/>
  <c r="AR45" i="9"/>
  <c r="AS45" i="9"/>
  <c r="P45" i="5"/>
  <c r="AT45" i="9"/>
  <c r="Q45" i="5"/>
  <c r="AX45" i="9"/>
  <c r="B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AQ26" i="8"/>
  <c r="AR26" i="8"/>
  <c r="W26" i="5"/>
  <c r="AS26" i="8"/>
  <c r="AT26" i="8"/>
  <c r="Y26" i="5"/>
  <c r="AQ27" i="8"/>
  <c r="AR27" i="8"/>
  <c r="AW27" i="8"/>
  <c r="AS27" i="8"/>
  <c r="X27" i="5"/>
  <c r="AT27" i="8"/>
  <c r="AY27" i="8"/>
  <c r="AQ28" i="8"/>
  <c r="V28" i="5"/>
  <c r="AR28" i="8"/>
  <c r="AW28" i="8"/>
  <c r="AS28" i="8"/>
  <c r="AT28" i="8"/>
  <c r="Y28" i="5"/>
  <c r="AV28" i="8"/>
  <c r="AQ29" i="8"/>
  <c r="V29" i="5"/>
  <c r="AR29" i="8"/>
  <c r="AW29" i="8"/>
  <c r="AS29" i="8"/>
  <c r="X29" i="5"/>
  <c r="AT29" i="8"/>
  <c r="Y29" i="5"/>
  <c r="AQ30" i="8"/>
  <c r="AV30" i="8"/>
  <c r="V30" i="5"/>
  <c r="AR30" i="8"/>
  <c r="W30" i="5"/>
  <c r="AS30" i="8"/>
  <c r="X30" i="5"/>
  <c r="AT30" i="8"/>
  <c r="Y30" i="5"/>
  <c r="AX30" i="8"/>
  <c r="AQ31" i="8"/>
  <c r="AR31" i="8"/>
  <c r="AW31" i="8"/>
  <c r="AS31" i="8"/>
  <c r="AT31" i="8"/>
  <c r="Y31" i="5"/>
  <c r="AQ32" i="8"/>
  <c r="AV32" i="8"/>
  <c r="AR32" i="8"/>
  <c r="AS32" i="8"/>
  <c r="AX32" i="8"/>
  <c r="X32" i="5"/>
  <c r="AT32" i="8"/>
  <c r="Y32" i="5"/>
  <c r="AQ33" i="8"/>
  <c r="AV33" i="8"/>
  <c r="AR33" i="8"/>
  <c r="AW33" i="8"/>
  <c r="AS33" i="8"/>
  <c r="AT33" i="8"/>
  <c r="Y33" i="5"/>
  <c r="AQ34" i="8"/>
  <c r="V34" i="5"/>
  <c r="AR34" i="8"/>
  <c r="AW34" i="8"/>
  <c r="AS34" i="8"/>
  <c r="AX34" i="8"/>
  <c r="X34" i="5"/>
  <c r="AT34" i="8"/>
  <c r="AQ35" i="8"/>
  <c r="V35" i="5"/>
  <c r="AR35" i="8"/>
  <c r="W35" i="5"/>
  <c r="AS35" i="8"/>
  <c r="X35" i="5"/>
  <c r="AT35" i="8"/>
  <c r="AY35" i="8"/>
  <c r="AQ36" i="8"/>
  <c r="AR36" i="8"/>
  <c r="AW36" i="8"/>
  <c r="AS36" i="8"/>
  <c r="AX36" i="8"/>
  <c r="AT36" i="8"/>
  <c r="Y36" i="5"/>
  <c r="AQ37" i="8"/>
  <c r="V37" i="5"/>
  <c r="AR37" i="8"/>
  <c r="AW37" i="8"/>
  <c r="AS37" i="8"/>
  <c r="X37" i="5"/>
  <c r="AT37" i="8"/>
  <c r="Y37" i="5"/>
  <c r="AX37" i="8"/>
  <c r="AQ38" i="8"/>
  <c r="V38" i="5"/>
  <c r="AR38" i="8"/>
  <c r="W38" i="5"/>
  <c r="AS38" i="8"/>
  <c r="AT38" i="8"/>
  <c r="Y38" i="5"/>
  <c r="AY38" i="8"/>
  <c r="AQ39" i="8"/>
  <c r="V39" i="5"/>
  <c r="AR39" i="8"/>
  <c r="W39" i="5"/>
  <c r="AS39" i="8"/>
  <c r="X39" i="5"/>
  <c r="AT39" i="8"/>
  <c r="Y39" i="5"/>
  <c r="AQ40" i="8"/>
  <c r="V40" i="5"/>
  <c r="AR40" i="8"/>
  <c r="AW40" i="8"/>
  <c r="AS40" i="8"/>
  <c r="X40" i="5"/>
  <c r="AT40" i="8"/>
  <c r="Y40" i="5"/>
  <c r="AQ41" i="8"/>
  <c r="AV41" i="8"/>
  <c r="V41" i="5"/>
  <c r="AR41" i="8"/>
  <c r="W41" i="5"/>
  <c r="AS41" i="8"/>
  <c r="X41" i="5"/>
  <c r="AT41" i="8"/>
  <c r="Y41" i="5"/>
  <c r="AQ42" i="8"/>
  <c r="AV42" i="8"/>
  <c r="V42" i="5"/>
  <c r="AR42" i="8"/>
  <c r="AW42" i="8"/>
  <c r="AS42" i="8"/>
  <c r="AX42" i="8"/>
  <c r="AT42" i="8"/>
  <c r="Y42" i="5"/>
  <c r="AY42" i="8"/>
  <c r="AQ43" i="8"/>
  <c r="AR43" i="8"/>
  <c r="AW43" i="8"/>
  <c r="W43" i="5"/>
  <c r="AS43" i="8"/>
  <c r="X43" i="5"/>
  <c r="AT43" i="8"/>
  <c r="Y43" i="5"/>
  <c r="AX43" i="8"/>
  <c r="AY43" i="8"/>
  <c r="AQ44" i="8"/>
  <c r="AR44" i="8"/>
  <c r="AW44" i="8"/>
  <c r="AS44" i="8"/>
  <c r="X44" i="5"/>
  <c r="AT44" i="8"/>
  <c r="Y44" i="5"/>
  <c r="AQ45" i="8"/>
  <c r="AV45" i="8"/>
  <c r="V45" i="5"/>
  <c r="AR45" i="8"/>
  <c r="AW45" i="8"/>
  <c r="AS45" i="8"/>
  <c r="X45" i="5"/>
  <c r="AT45" i="8"/>
  <c r="AX45" i="8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AQ26" i="7"/>
  <c r="AV26" i="7"/>
  <c r="AR26" i="7"/>
  <c r="AW26" i="7"/>
  <c r="AS26" i="7"/>
  <c r="AX26" i="7"/>
  <c r="AT26" i="7"/>
  <c r="AY26" i="7"/>
  <c r="AQ27" i="7"/>
  <c r="AV27" i="7"/>
  <c r="AR27" i="7"/>
  <c r="AW27" i="7"/>
  <c r="AS27" i="7"/>
  <c r="L27" i="5"/>
  <c r="AT27" i="7"/>
  <c r="AY27" i="7"/>
  <c r="AQ28" i="7"/>
  <c r="J28" i="5"/>
  <c r="AR28" i="7"/>
  <c r="AW28" i="7"/>
  <c r="AS28" i="7"/>
  <c r="L28" i="5"/>
  <c r="AT28" i="7"/>
  <c r="AY28" i="7"/>
  <c r="AQ29" i="7"/>
  <c r="AV29" i="7"/>
  <c r="AR29" i="7"/>
  <c r="K29" i="5"/>
  <c r="AS29" i="7"/>
  <c r="AX29" i="7"/>
  <c r="AT29" i="7"/>
  <c r="M29" i="5"/>
  <c r="AQ30" i="7"/>
  <c r="J30" i="5"/>
  <c r="AR30" i="7"/>
  <c r="AW30" i="7"/>
  <c r="AS30" i="7"/>
  <c r="L30" i="5"/>
  <c r="AT30" i="7"/>
  <c r="M30" i="5"/>
  <c r="AQ31" i="7"/>
  <c r="AV31" i="7"/>
  <c r="AR31" i="7"/>
  <c r="K31" i="5"/>
  <c r="AS31" i="7"/>
  <c r="L31" i="5"/>
  <c r="AT31" i="7"/>
  <c r="AY31" i="7"/>
  <c r="AQ32" i="7"/>
  <c r="J32" i="5"/>
  <c r="AR32" i="7"/>
  <c r="AW32" i="7"/>
  <c r="AS32" i="7"/>
  <c r="L32" i="5"/>
  <c r="AT32" i="7"/>
  <c r="M32" i="5"/>
  <c r="AQ33" i="7"/>
  <c r="J33" i="5"/>
  <c r="AR33" i="7"/>
  <c r="K33" i="5"/>
  <c r="AS33" i="7"/>
  <c r="L33" i="5"/>
  <c r="AT33" i="7"/>
  <c r="M33" i="5"/>
  <c r="AQ34" i="7"/>
  <c r="J34" i="5"/>
  <c r="AR34" i="7"/>
  <c r="AW34" i="7"/>
  <c r="AS34" i="7"/>
  <c r="L34" i="5"/>
  <c r="AT34" i="7"/>
  <c r="M34" i="5"/>
  <c r="AQ35" i="7"/>
  <c r="AV35" i="7"/>
  <c r="AR35" i="7"/>
  <c r="K35" i="5"/>
  <c r="AS35" i="7"/>
  <c r="AX35" i="7"/>
  <c r="AT35" i="7"/>
  <c r="M35" i="5"/>
  <c r="AQ36" i="7"/>
  <c r="AV36" i="7"/>
  <c r="AR36" i="7"/>
  <c r="K36" i="5"/>
  <c r="AS36" i="7"/>
  <c r="L36" i="5"/>
  <c r="AT36" i="7"/>
  <c r="M36" i="5"/>
  <c r="AQ37" i="7"/>
  <c r="J37" i="5"/>
  <c r="AR37" i="7"/>
  <c r="K37" i="5"/>
  <c r="AS37" i="7"/>
  <c r="L37" i="5"/>
  <c r="AT37" i="7"/>
  <c r="M37" i="5"/>
  <c r="AQ38" i="7"/>
  <c r="J38" i="5"/>
  <c r="AR38" i="7"/>
  <c r="AW38" i="7"/>
  <c r="AS38" i="7"/>
  <c r="L38" i="5"/>
  <c r="AT38" i="7"/>
  <c r="AY38" i="7"/>
  <c r="AQ39" i="7"/>
  <c r="J39" i="5"/>
  <c r="AR39" i="7"/>
  <c r="K39" i="5"/>
  <c r="AS39" i="7"/>
  <c r="L39" i="5"/>
  <c r="AT39" i="7"/>
  <c r="M39" i="5"/>
  <c r="AQ40" i="7"/>
  <c r="AV40" i="7"/>
  <c r="AR40" i="7"/>
  <c r="AW40" i="7"/>
  <c r="AS40" i="7"/>
  <c r="L40" i="5"/>
  <c r="AT40" i="7"/>
  <c r="M40" i="5"/>
  <c r="AQ41" i="7"/>
  <c r="J41" i="5"/>
  <c r="AR41" i="7"/>
  <c r="AW41" i="7"/>
  <c r="AS41" i="7"/>
  <c r="L41" i="5"/>
  <c r="AT41" i="7"/>
  <c r="M41" i="5"/>
  <c r="AQ42" i="7"/>
  <c r="AV42" i="7"/>
  <c r="AR42" i="7"/>
  <c r="K42" i="5"/>
  <c r="AS42" i="7"/>
  <c r="L42" i="5"/>
  <c r="AT42" i="7"/>
  <c r="AY42" i="7"/>
  <c r="AQ43" i="7"/>
  <c r="AV43" i="7"/>
  <c r="AR43" i="7"/>
  <c r="AW43" i="7"/>
  <c r="AS43" i="7"/>
  <c r="AX43" i="7"/>
  <c r="AT43" i="7"/>
  <c r="AY43" i="7"/>
  <c r="AQ44" i="7"/>
  <c r="J44" i="5"/>
  <c r="AR44" i="7"/>
  <c r="K44" i="5"/>
  <c r="AS44" i="7"/>
  <c r="L44" i="5"/>
  <c r="AT44" i="7"/>
  <c r="AY44" i="7"/>
  <c r="AQ45" i="7"/>
  <c r="AV45" i="7"/>
  <c r="AR45" i="7"/>
  <c r="AW45" i="7"/>
  <c r="AS45" i="7"/>
  <c r="AX45" i="7"/>
  <c r="AT45" i="7"/>
  <c r="M45" i="5"/>
  <c r="B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AQ26" i="6"/>
  <c r="AV26" i="6"/>
  <c r="AR26" i="6"/>
  <c r="AW26" i="6"/>
  <c r="AS26" i="6"/>
  <c r="AX26" i="6"/>
  <c r="AT26" i="6"/>
  <c r="I26" i="5"/>
  <c r="AQ27" i="6"/>
  <c r="F27" i="5"/>
  <c r="AR27" i="6"/>
  <c r="G27" i="5"/>
  <c r="AS27" i="6"/>
  <c r="H27" i="5"/>
  <c r="AT27" i="6"/>
  <c r="AY27" i="6"/>
  <c r="AQ28" i="6"/>
  <c r="F28" i="5"/>
  <c r="AR28" i="6"/>
  <c r="AW28" i="6"/>
  <c r="AS28" i="6"/>
  <c r="H28" i="5"/>
  <c r="AT28" i="6"/>
  <c r="I28" i="5"/>
  <c r="AQ29" i="6"/>
  <c r="F29" i="5"/>
  <c r="AR29" i="6"/>
  <c r="G29" i="5"/>
  <c r="AS29" i="6"/>
  <c r="H29" i="5"/>
  <c r="AT29" i="6"/>
  <c r="AY29" i="6"/>
  <c r="AQ30" i="6"/>
  <c r="AR30" i="6"/>
  <c r="AW30" i="6"/>
  <c r="AS30" i="6"/>
  <c r="H30" i="5"/>
  <c r="AT30" i="6"/>
  <c r="AY30" i="6"/>
  <c r="AQ31" i="6"/>
  <c r="F31" i="5"/>
  <c r="AR31" i="6"/>
  <c r="G31" i="5"/>
  <c r="AS31" i="6"/>
  <c r="H31" i="5"/>
  <c r="AT31" i="6"/>
  <c r="I31" i="5"/>
  <c r="AQ32" i="6"/>
  <c r="F32" i="5"/>
  <c r="AR32" i="6"/>
  <c r="AW32" i="6"/>
  <c r="AS32" i="6"/>
  <c r="H32" i="5"/>
  <c r="AT32" i="6"/>
  <c r="AQ33" i="6"/>
  <c r="F33" i="5"/>
  <c r="AR33" i="6"/>
  <c r="G33" i="5"/>
  <c r="AS33" i="6"/>
  <c r="H33" i="5"/>
  <c r="AT33" i="6"/>
  <c r="AY33" i="6"/>
  <c r="AQ34" i="6"/>
  <c r="F34" i="5"/>
  <c r="AR34" i="6"/>
  <c r="AW34" i="6"/>
  <c r="AS34" i="6"/>
  <c r="AX34" i="6"/>
  <c r="AT34" i="6"/>
  <c r="I34" i="5"/>
  <c r="AQ35" i="6"/>
  <c r="F35" i="5"/>
  <c r="AR35" i="6"/>
  <c r="G35" i="5"/>
  <c r="AS35" i="6"/>
  <c r="H35" i="5"/>
  <c r="AT35" i="6"/>
  <c r="AY35" i="6"/>
  <c r="AQ36" i="6"/>
  <c r="F36" i="5"/>
  <c r="AR36" i="6"/>
  <c r="G36" i="5"/>
  <c r="AS36" i="6"/>
  <c r="H36" i="5"/>
  <c r="AT36" i="6"/>
  <c r="I36" i="5"/>
  <c r="AQ37" i="6"/>
  <c r="F37" i="5"/>
  <c r="AR37" i="6"/>
  <c r="G37" i="5"/>
  <c r="AS37" i="6"/>
  <c r="AX37" i="6"/>
  <c r="AT37" i="6"/>
  <c r="I37" i="5"/>
  <c r="AQ38" i="6"/>
  <c r="AR38" i="6"/>
  <c r="G38" i="5"/>
  <c r="AS38" i="6"/>
  <c r="H38" i="5"/>
  <c r="AT38" i="6"/>
  <c r="I38" i="5"/>
  <c r="AQ39" i="6"/>
  <c r="F39" i="5"/>
  <c r="AR39" i="6"/>
  <c r="AW39" i="6"/>
  <c r="AS39" i="6"/>
  <c r="H39" i="5"/>
  <c r="AT39" i="6"/>
  <c r="I39" i="5"/>
  <c r="AQ40" i="6"/>
  <c r="AR40" i="6"/>
  <c r="G40" i="5"/>
  <c r="AS40" i="6"/>
  <c r="H40" i="5"/>
  <c r="AT40" i="6"/>
  <c r="AY40" i="6"/>
  <c r="AQ41" i="6"/>
  <c r="F41" i="5"/>
  <c r="AR41" i="6"/>
  <c r="AW41" i="6"/>
  <c r="AS41" i="6"/>
  <c r="H41" i="5"/>
  <c r="AT41" i="6"/>
  <c r="I41" i="5"/>
  <c r="AQ42" i="6"/>
  <c r="AV42" i="6"/>
  <c r="AR42" i="6"/>
  <c r="AW42" i="6"/>
  <c r="AS42" i="6"/>
  <c r="AX42" i="6"/>
  <c r="AT42" i="6"/>
  <c r="I42" i="5"/>
  <c r="AQ43" i="6"/>
  <c r="F43" i="5"/>
  <c r="AR43" i="6"/>
  <c r="AW43" i="6"/>
  <c r="AS43" i="6"/>
  <c r="H43" i="5"/>
  <c r="AT43" i="6"/>
  <c r="I43" i="5"/>
  <c r="AQ44" i="6"/>
  <c r="F44" i="5"/>
  <c r="AR44" i="6"/>
  <c r="G44" i="5"/>
  <c r="AS44" i="6"/>
  <c r="AX44" i="6"/>
  <c r="AT44" i="6"/>
  <c r="AY44" i="6"/>
  <c r="AQ45" i="6"/>
  <c r="F45" i="5"/>
  <c r="AR45" i="6"/>
  <c r="AW45" i="6"/>
  <c r="AS45" i="6"/>
  <c r="AX45" i="6"/>
  <c r="AT45" i="6"/>
  <c r="I45" i="5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T27" i="1"/>
  <c r="E27" i="5"/>
  <c r="AT28" i="1"/>
  <c r="E28" i="5"/>
  <c r="AT29" i="1"/>
  <c r="E29" i="5"/>
  <c r="AT30" i="1"/>
  <c r="E30" i="5"/>
  <c r="AT31" i="1"/>
  <c r="E31" i="5"/>
  <c r="AT32" i="1"/>
  <c r="E32" i="5"/>
  <c r="AT33" i="1"/>
  <c r="E33" i="5"/>
  <c r="AT34" i="1"/>
  <c r="E34" i="5"/>
  <c r="AT35" i="1"/>
  <c r="AY35" i="1"/>
  <c r="AT36" i="1"/>
  <c r="E36" i="5"/>
  <c r="AT37" i="1"/>
  <c r="E37" i="5"/>
  <c r="AT38" i="1"/>
  <c r="E38" i="5"/>
  <c r="AT39" i="1"/>
  <c r="E39" i="5"/>
  <c r="AT40" i="1"/>
  <c r="E40" i="5"/>
  <c r="AT41" i="1"/>
  <c r="E41" i="5"/>
  <c r="AT42" i="1"/>
  <c r="E42" i="5"/>
  <c r="AT43" i="1"/>
  <c r="E43" i="5"/>
  <c r="AT44" i="1"/>
  <c r="E44" i="5"/>
  <c r="AT45" i="1"/>
  <c r="E45" i="5"/>
  <c r="AT26" i="1"/>
  <c r="E26" i="5"/>
  <c r="AS27" i="1"/>
  <c r="AX27" i="1"/>
  <c r="AS28" i="1"/>
  <c r="D28" i="5"/>
  <c r="AS29" i="1"/>
  <c r="AX29" i="1"/>
  <c r="AS30" i="1"/>
  <c r="D30" i="5"/>
  <c r="AS31" i="1"/>
  <c r="D31" i="5"/>
  <c r="AS32" i="1"/>
  <c r="D32" i="5"/>
  <c r="AS33" i="1"/>
  <c r="D33" i="5"/>
  <c r="AS34" i="1"/>
  <c r="D34" i="5"/>
  <c r="AS35" i="1"/>
  <c r="D35" i="5"/>
  <c r="AS36" i="1"/>
  <c r="D36" i="5"/>
  <c r="AS37" i="1"/>
  <c r="AX37" i="1"/>
  <c r="AS38" i="1"/>
  <c r="D38" i="5"/>
  <c r="AS39" i="1"/>
  <c r="AS40" i="1"/>
  <c r="D40" i="5"/>
  <c r="AS41" i="1"/>
  <c r="D41" i="5"/>
  <c r="AS42" i="1"/>
  <c r="D42" i="5"/>
  <c r="AS43" i="1"/>
  <c r="D43" i="5"/>
  <c r="AS44" i="1"/>
  <c r="D44" i="5"/>
  <c r="AS45" i="1"/>
  <c r="AX45" i="1"/>
  <c r="AS26" i="1"/>
  <c r="D26" i="5"/>
  <c r="AR27" i="1"/>
  <c r="AW27" i="1"/>
  <c r="AR28" i="1"/>
  <c r="C28" i="5"/>
  <c r="AR29" i="1"/>
  <c r="C29" i="5"/>
  <c r="AR30" i="1"/>
  <c r="C30" i="5"/>
  <c r="AR31" i="1"/>
  <c r="C31" i="5"/>
  <c r="AR32" i="1"/>
  <c r="C32" i="5"/>
  <c r="AR33" i="1"/>
  <c r="C33" i="5"/>
  <c r="AR34" i="1"/>
  <c r="C34" i="5"/>
  <c r="AR35" i="1"/>
  <c r="AR36" i="1"/>
  <c r="AW36" i="1"/>
  <c r="AR37" i="1"/>
  <c r="AW37" i="1"/>
  <c r="AR38" i="1"/>
  <c r="C38" i="5"/>
  <c r="AR39" i="1"/>
  <c r="C39" i="5"/>
  <c r="AR40" i="1"/>
  <c r="AW40" i="1"/>
  <c r="AR41" i="1"/>
  <c r="C41" i="5"/>
  <c r="AR42" i="1"/>
  <c r="C42" i="5"/>
  <c r="AR43" i="1"/>
  <c r="C43" i="5"/>
  <c r="AR44" i="1"/>
  <c r="AW44" i="1"/>
  <c r="AR45" i="1"/>
  <c r="AW45" i="1"/>
  <c r="AR26" i="1"/>
  <c r="C26" i="5"/>
  <c r="AQ27" i="1"/>
  <c r="B27" i="5"/>
  <c r="AQ28" i="1"/>
  <c r="B28" i="5"/>
  <c r="AQ29" i="1"/>
  <c r="B29" i="5"/>
  <c r="AQ30" i="1"/>
  <c r="B30" i="5"/>
  <c r="AQ31" i="1"/>
  <c r="AV31" i="1"/>
  <c r="AQ32" i="1"/>
  <c r="B32" i="5"/>
  <c r="AQ33" i="1"/>
  <c r="AQ34" i="1"/>
  <c r="AV34" i="1"/>
  <c r="AQ35" i="1"/>
  <c r="B35" i="5"/>
  <c r="AQ36" i="1"/>
  <c r="B36" i="5"/>
  <c r="AQ37" i="1"/>
  <c r="AV37" i="1"/>
  <c r="AQ38" i="1"/>
  <c r="AV38" i="1"/>
  <c r="AQ39" i="1"/>
  <c r="AV39" i="1"/>
  <c r="AQ40" i="1"/>
  <c r="AV40" i="1"/>
  <c r="AQ41" i="1"/>
  <c r="AV41" i="1"/>
  <c r="AQ42" i="1"/>
  <c r="B42" i="5"/>
  <c r="AQ43" i="1"/>
  <c r="AV43" i="1"/>
  <c r="AQ44" i="1"/>
  <c r="B44" i="5"/>
  <c r="AQ45" i="1"/>
  <c r="AV45" i="1"/>
  <c r="AY39" i="8"/>
  <c r="AX44" i="8"/>
  <c r="AX40" i="8"/>
  <c r="AX39" i="8"/>
  <c r="AX41" i="8"/>
  <c r="AV39" i="10"/>
  <c r="AY28" i="10"/>
  <c r="AV28" i="10"/>
  <c r="AX42" i="9"/>
  <c r="AY44" i="8"/>
  <c r="AW41" i="8"/>
  <c r="AW39" i="8"/>
  <c r="AY29" i="8"/>
  <c r="AW40" i="9"/>
  <c r="AY34" i="9"/>
  <c r="O42" i="5"/>
  <c r="O41" i="5"/>
  <c r="O39" i="5"/>
  <c r="O33" i="5"/>
  <c r="AY36" i="8"/>
  <c r="AY45" i="9"/>
  <c r="AY43" i="9"/>
  <c r="AY37" i="9"/>
  <c r="AY41" i="8"/>
  <c r="AY32" i="8"/>
  <c r="AX29" i="8"/>
  <c r="AV40" i="8"/>
  <c r="W37" i="5"/>
  <c r="AV34" i="8"/>
  <c r="W31" i="5"/>
  <c r="AV29" i="8"/>
  <c r="AW26" i="8"/>
  <c r="AX35" i="8"/>
  <c r="AV26" i="8"/>
  <c r="AV35" i="8"/>
  <c r="AY31" i="8"/>
  <c r="AX27" i="8"/>
  <c r="W42" i="5"/>
  <c r="AV37" i="8"/>
  <c r="W33" i="5"/>
  <c r="AV39" i="8"/>
  <c r="S45" i="5"/>
  <c r="S43" i="5"/>
  <c r="AY37" i="10"/>
  <c r="AW36" i="10"/>
  <c r="S33" i="5"/>
  <c r="S30" i="5"/>
  <c r="AV26" i="10"/>
  <c r="AV36" i="10"/>
  <c r="AX35" i="10"/>
  <c r="AY30" i="10"/>
  <c r="AV37" i="10"/>
  <c r="AV35" i="10"/>
  <c r="AX33" i="10"/>
  <c r="T29" i="5"/>
  <c r="AY44" i="10"/>
  <c r="AY39" i="10"/>
  <c r="U38" i="5"/>
  <c r="AY32" i="10"/>
  <c r="R32" i="5"/>
  <c r="S29" i="5"/>
  <c r="T30" i="5"/>
  <c r="AY29" i="7"/>
  <c r="Y34" i="5"/>
  <c r="AY34" i="8"/>
  <c r="P30" i="5"/>
  <c r="AX30" i="9"/>
  <c r="T28" i="5"/>
  <c r="AX28" i="10"/>
  <c r="O43" i="5"/>
  <c r="AW43" i="9"/>
  <c r="AV44" i="10"/>
  <c r="X26" i="5"/>
  <c r="AX26" i="8"/>
  <c r="T45" i="5"/>
  <c r="AX45" i="10"/>
  <c r="AV42" i="10"/>
  <c r="T26" i="5"/>
  <c r="AX26" i="10"/>
  <c r="AV38" i="9"/>
  <c r="AV27" i="10"/>
  <c r="AW35" i="8"/>
  <c r="AV29" i="9"/>
  <c r="AV27" i="9"/>
  <c r="T41" i="5"/>
  <c r="AX41" i="10"/>
  <c r="P39" i="5"/>
  <c r="AX39" i="9"/>
  <c r="X28" i="5"/>
  <c r="AX28" i="8"/>
  <c r="P28" i="5"/>
  <c r="AX28" i="9"/>
  <c r="P26" i="5"/>
  <c r="AX26" i="9"/>
  <c r="AY28" i="8"/>
  <c r="W28" i="5"/>
  <c r="Y27" i="5"/>
  <c r="AY26" i="8"/>
  <c r="AY28" i="9"/>
  <c r="AY45" i="10"/>
  <c r="AY43" i="10"/>
  <c r="S26" i="5"/>
  <c r="W45" i="5"/>
  <c r="Q40" i="5"/>
  <c r="AY39" i="9"/>
  <c r="P36" i="5"/>
  <c r="Q33" i="5"/>
  <c r="O32" i="5"/>
  <c r="AX39" i="10"/>
  <c r="T36" i="5"/>
  <c r="T34" i="5"/>
  <c r="T32" i="5"/>
  <c r="W36" i="5"/>
  <c r="Y35" i="5"/>
  <c r="AY42" i="9"/>
  <c r="T27" i="5"/>
  <c r="S38" i="5"/>
  <c r="W29" i="5"/>
  <c r="W27" i="5"/>
  <c r="O38" i="5"/>
  <c r="S44" i="5"/>
  <c r="S40" i="5"/>
  <c r="AX28" i="1"/>
  <c r="AY34" i="1"/>
  <c r="AV27" i="1"/>
  <c r="AX31" i="1"/>
  <c r="AY39" i="1"/>
  <c r="AW32" i="1"/>
  <c r="D29" i="5"/>
  <c r="AY29" i="1"/>
  <c r="AY28" i="1"/>
  <c r="D27" i="5"/>
  <c r="AX40" i="1"/>
  <c r="B39" i="5"/>
  <c r="AY38" i="1"/>
  <c r="AW38" i="1"/>
  <c r="AX36" i="1"/>
  <c r="AY33" i="1"/>
  <c r="AW33" i="1"/>
  <c r="AX32" i="1"/>
  <c r="AW31" i="1"/>
  <c r="AV30" i="1"/>
  <c r="AV29" i="1"/>
  <c r="AW29" i="1"/>
  <c r="AV28" i="1"/>
  <c r="AW26" i="1"/>
  <c r="AW34" i="1"/>
  <c r="B40" i="5"/>
  <c r="AX36" i="6"/>
  <c r="I35" i="5"/>
  <c r="H37" i="5"/>
  <c r="AV27" i="6"/>
  <c r="AV29" i="6"/>
  <c r="G42" i="5"/>
  <c r="AX39" i="6"/>
  <c r="AW36" i="6"/>
  <c r="AW35" i="6"/>
  <c r="G34" i="5"/>
  <c r="I33" i="5"/>
  <c r="AV33" i="6"/>
  <c r="G32" i="5"/>
  <c r="AW31" i="6"/>
  <c r="G30" i="5"/>
  <c r="AV45" i="6"/>
  <c r="AV41" i="6"/>
  <c r="AV39" i="6"/>
  <c r="AX38" i="6"/>
  <c r="AY37" i="6"/>
  <c r="AY36" i="6"/>
  <c r="AV35" i="6"/>
  <c r="AY34" i="6"/>
  <c r="F26" i="5"/>
  <c r="AV43" i="6"/>
  <c r="AW40" i="6"/>
  <c r="AV37" i="6"/>
  <c r="AV28" i="6"/>
  <c r="AX33" i="7"/>
  <c r="AX28" i="7"/>
  <c r="AX42" i="7"/>
  <c r="L26" i="5"/>
  <c r="K28" i="5"/>
  <c r="AX41" i="7"/>
  <c r="AX34" i="7"/>
  <c r="K43" i="5"/>
  <c r="AV32" i="7"/>
  <c r="K26" i="5"/>
  <c r="AV39" i="7"/>
  <c r="AV37" i="7"/>
  <c r="AV34" i="7"/>
  <c r="AX32" i="7"/>
  <c r="L45" i="5"/>
  <c r="L43" i="5"/>
  <c r="J42" i="5"/>
  <c r="AX37" i="7"/>
  <c r="J35" i="5"/>
  <c r="K32" i="5"/>
  <c r="J31" i="5"/>
  <c r="AX30" i="7"/>
  <c r="AV28" i="7"/>
  <c r="AY31" i="6"/>
  <c r="J27" i="5"/>
  <c r="AX27" i="7"/>
  <c r="J29" i="5"/>
  <c r="J26" i="5"/>
  <c r="L29" i="5"/>
  <c r="B33" i="5"/>
  <c r="AV33" i="1"/>
  <c r="AY45" i="8"/>
  <c r="Y45" i="5"/>
  <c r="R40" i="5"/>
  <c r="AV40" i="10"/>
  <c r="AY35" i="10"/>
  <c r="C45" i="5"/>
  <c r="C37" i="5"/>
  <c r="AX33" i="1"/>
  <c r="F40" i="5"/>
  <c r="AV40" i="6"/>
  <c r="V36" i="5"/>
  <c r="AV36" i="8"/>
  <c r="V33" i="5"/>
  <c r="V27" i="5"/>
  <c r="AV27" i="8"/>
  <c r="AV37" i="9"/>
  <c r="I30" i="5"/>
  <c r="AY37" i="1"/>
  <c r="O29" i="5"/>
  <c r="U36" i="5"/>
  <c r="B45" i="5"/>
  <c r="AY32" i="6"/>
  <c r="I32" i="5"/>
  <c r="AX38" i="8"/>
  <c r="X38" i="5"/>
  <c r="X36" i="5"/>
  <c r="AX33" i="8"/>
  <c r="X33" i="5"/>
  <c r="AY26" i="6"/>
  <c r="AW33" i="6"/>
  <c r="B43" i="5"/>
  <c r="B31" i="5"/>
  <c r="C35" i="5"/>
  <c r="AW35" i="1"/>
  <c r="D39" i="5"/>
  <c r="AX39" i="1"/>
  <c r="F42" i="5"/>
  <c r="F38" i="5"/>
  <c r="AV38" i="6"/>
  <c r="AW37" i="6"/>
  <c r="AV30" i="6"/>
  <c r="F30" i="5"/>
  <c r="V44" i="5"/>
  <c r="AV44" i="8"/>
  <c r="W32" i="5"/>
  <c r="AW32" i="8"/>
  <c r="V31" i="5"/>
  <c r="AV31" i="8"/>
  <c r="AW34" i="9"/>
  <c r="P33" i="5"/>
  <c r="AX33" i="9"/>
  <c r="AY29" i="9"/>
  <c r="Q29" i="5"/>
  <c r="O26" i="5"/>
  <c r="AW26" i="9"/>
  <c r="S41" i="5"/>
  <c r="AW41" i="10"/>
  <c r="AW37" i="10"/>
  <c r="S37" i="5"/>
  <c r="AV34" i="10"/>
  <c r="R34" i="5"/>
  <c r="V43" i="5"/>
  <c r="AV43" i="8"/>
  <c r="AX31" i="8"/>
  <c r="X31" i="5"/>
  <c r="AW45" i="9"/>
  <c r="O45" i="5"/>
  <c r="AY33" i="10"/>
  <c r="U33" i="5"/>
  <c r="U29" i="5"/>
  <c r="AY29" i="10"/>
  <c r="AX35" i="9"/>
  <c r="AV34" i="9"/>
  <c r="AX29" i="9"/>
  <c r="N26" i="5"/>
  <c r="R45" i="5"/>
  <c r="AV33" i="10"/>
  <c r="AY30" i="8"/>
  <c r="AW38" i="8"/>
  <c r="AV38" i="8"/>
  <c r="AY37" i="8"/>
  <c r="W34" i="5"/>
  <c r="X42" i="5"/>
  <c r="AW30" i="8"/>
  <c r="AY33" i="8"/>
  <c r="W40" i="5"/>
  <c r="W44" i="5"/>
  <c r="V32" i="5"/>
  <c r="AY40" i="8"/>
  <c r="S42" i="5"/>
  <c r="AY26" i="10"/>
  <c r="AV43" i="10"/>
  <c r="R41" i="5"/>
  <c r="AX40" i="10"/>
  <c r="U27" i="5"/>
  <c r="AX43" i="10"/>
  <c r="AW28" i="10"/>
  <c r="U42" i="5"/>
  <c r="S32" i="5"/>
  <c r="AX44" i="10"/>
  <c r="AW31" i="10"/>
  <c r="S27" i="5"/>
  <c r="T38" i="5"/>
  <c r="AY41" i="10"/>
  <c r="S35" i="5"/>
  <c r="U34" i="5"/>
  <c r="AV38" i="10"/>
  <c r="AX37" i="10"/>
  <c r="AV28" i="9"/>
  <c r="AV45" i="9"/>
  <c r="AX41" i="9"/>
  <c r="AX27" i="9"/>
  <c r="AX43" i="9"/>
  <c r="AX37" i="9"/>
  <c r="AV30" i="9"/>
  <c r="O27" i="5"/>
  <c r="P44" i="5"/>
  <c r="AY30" i="9"/>
  <c r="N43" i="5"/>
  <c r="AV41" i="9"/>
  <c r="AX38" i="9"/>
  <c r="AW35" i="9"/>
  <c r="Q27" i="5"/>
  <c r="AY26" i="9"/>
  <c r="AY41" i="9"/>
  <c r="AX28" i="6"/>
  <c r="AX29" i="6"/>
  <c r="I44" i="5"/>
  <c r="AY43" i="6"/>
  <c r="AX27" i="6"/>
  <c r="I40" i="5"/>
  <c r="AX30" i="6"/>
  <c r="AX40" i="6"/>
  <c r="G45" i="5"/>
  <c r="G41" i="5"/>
  <c r="AX32" i="6"/>
  <c r="AW44" i="6"/>
  <c r="AX43" i="6"/>
  <c r="AY41" i="6"/>
  <c r="H45" i="5"/>
  <c r="AV32" i="6"/>
  <c r="AX31" i="6"/>
  <c r="H26" i="5"/>
  <c r="H34" i="5"/>
  <c r="AY45" i="6"/>
  <c r="AX41" i="6"/>
  <c r="AW27" i="6"/>
  <c r="AY38" i="6"/>
  <c r="H44" i="5"/>
  <c r="AV44" i="6"/>
  <c r="AV31" i="6"/>
  <c r="H42" i="5"/>
  <c r="AX38" i="1"/>
  <c r="AV32" i="1"/>
  <c r="AY26" i="1"/>
  <c r="C40" i="5"/>
  <c r="AW28" i="1"/>
  <c r="AY31" i="1"/>
  <c r="C44" i="5"/>
  <c r="D45" i="5"/>
  <c r="AW39" i="1"/>
  <c r="AW42" i="1"/>
  <c r="C27" i="5"/>
  <c r="AY44" i="1"/>
  <c r="AY32" i="1"/>
  <c r="D37" i="5"/>
  <c r="AY30" i="1"/>
  <c r="AY40" i="1"/>
  <c r="C36" i="5"/>
  <c r="AW30" i="1"/>
  <c r="B34" i="5"/>
  <c r="M31" i="5"/>
  <c r="AV30" i="7"/>
  <c r="AW42" i="7"/>
  <c r="AV41" i="7"/>
  <c r="J40" i="5"/>
  <c r="AY34" i="7"/>
  <c r="AV33" i="7"/>
  <c r="AW31" i="7"/>
  <c r="AY30" i="7"/>
  <c r="AW29" i="7"/>
  <c r="AW39" i="7"/>
  <c r="M27" i="5"/>
  <c r="M44" i="5"/>
  <c r="M42" i="5"/>
  <c r="AW36" i="7"/>
  <c r="AX31" i="7"/>
  <c r="AV36" i="6"/>
  <c r="G39" i="5"/>
  <c r="G26" i="5"/>
  <c r="I27" i="5"/>
  <c r="I29" i="5"/>
  <c r="AY39" i="6"/>
  <c r="AW38" i="6"/>
  <c r="AY28" i="6"/>
  <c r="G43" i="5"/>
  <c r="AW29" i="6"/>
  <c r="AY42" i="6"/>
  <c r="G28" i="5"/>
  <c r="AX33" i="6"/>
  <c r="AX35" i="6"/>
  <c r="AV34" i="6"/>
  <c r="AW37" i="7"/>
  <c r="M28" i="5"/>
  <c r="AY32" i="7"/>
  <c r="L35" i="5"/>
  <c r="AV38" i="7"/>
  <c r="AX39" i="7"/>
  <c r="J43" i="5"/>
  <c r="AX44" i="7"/>
  <c r="AY33" i="7"/>
  <c r="AX40" i="7"/>
  <c r="AV44" i="7"/>
  <c r="AY37" i="7"/>
  <c r="AW35" i="7"/>
  <c r="AW33" i="7"/>
  <c r="K27" i="5"/>
  <c r="AY35" i="7"/>
  <c r="J45" i="5"/>
  <c r="AX38" i="7"/>
  <c r="AX36" i="7"/>
  <c r="J36" i="5"/>
  <c r="K45" i="5"/>
  <c r="AY39" i="7"/>
  <c r="AY45" i="7"/>
  <c r="K38" i="5"/>
  <c r="M43" i="5"/>
  <c r="K41" i="5"/>
  <c r="K30" i="5"/>
  <c r="K34" i="5"/>
  <c r="AY40" i="7"/>
  <c r="AW44" i="7"/>
  <c r="AY36" i="7"/>
  <c r="AY41" i="7"/>
  <c r="K40" i="5"/>
  <c r="M38" i="5"/>
  <c r="M26" i="5"/>
  <c r="AY36" i="1"/>
  <c r="AX44" i="1"/>
  <c r="AY45" i="1"/>
  <c r="AX26" i="1"/>
  <c r="AV36" i="1"/>
  <c r="AY27" i="1"/>
  <c r="AX30" i="1"/>
  <c r="B38" i="5"/>
  <c r="AY42" i="1"/>
  <c r="AV42" i="1"/>
  <c r="AV44" i="1"/>
  <c r="AX43" i="1"/>
  <c r="AW43" i="1"/>
  <c r="AY43" i="1"/>
  <c r="AX42" i="1"/>
  <c r="AX41" i="1"/>
  <c r="AW41" i="1"/>
  <c r="B41" i="5"/>
  <c r="AY41" i="1"/>
  <c r="B37" i="5"/>
  <c r="AV35" i="1"/>
  <c r="E35" i="5"/>
  <c r="AX35" i="1"/>
  <c r="AX34" i="1"/>
  <c r="AV26" i="1"/>
  <c r="AM26" i="5"/>
  <c r="AM27" i="5"/>
  <c r="AN44" i="5"/>
  <c r="AN43" i="5"/>
  <c r="AN42" i="5"/>
  <c r="AN41" i="5"/>
  <c r="AN40" i="5"/>
  <c r="AN39" i="5"/>
  <c r="AN38" i="5"/>
  <c r="AN37" i="5"/>
  <c r="AN36" i="5"/>
  <c r="AN35" i="5"/>
  <c r="AN34" i="5"/>
  <c r="AN33" i="5"/>
  <c r="AN32" i="5"/>
  <c r="AN31" i="5"/>
  <c r="AN30" i="5"/>
  <c r="AN29" i="5"/>
  <c r="AN28" i="5"/>
  <c r="AM45" i="5"/>
  <c r="AN26" i="5"/>
  <c r="AN27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N45" i="5"/>
  <c r="AO26" i="5"/>
  <c r="AO27" i="5"/>
  <c r="AL44" i="5"/>
  <c r="AL43" i="5"/>
  <c r="AQ43" i="5"/>
  <c r="AL42" i="5"/>
  <c r="AL41" i="5"/>
  <c r="AL40" i="5"/>
  <c r="AL39" i="5"/>
  <c r="AQ39" i="5"/>
  <c r="AL38" i="5"/>
  <c r="AL37" i="5"/>
  <c r="AL36" i="5"/>
  <c r="AL35" i="5"/>
  <c r="AQ35" i="5"/>
  <c r="AL34" i="5"/>
  <c r="AL33" i="5"/>
  <c r="AL32" i="5"/>
  <c r="AL31" i="5"/>
  <c r="AQ31" i="5"/>
  <c r="AL30" i="5"/>
  <c r="AL29" i="5"/>
  <c r="AL28" i="5"/>
  <c r="AO45" i="5"/>
  <c r="AT45" i="5"/>
  <c r="AH26" i="5"/>
  <c r="AH27" i="5"/>
  <c r="AK44" i="5"/>
  <c r="AK43" i="5"/>
  <c r="AT43" i="5"/>
  <c r="AK42" i="5"/>
  <c r="AK41" i="5"/>
  <c r="AK40" i="5"/>
  <c r="AK39" i="5"/>
  <c r="AT39" i="5"/>
  <c r="AK38" i="5"/>
  <c r="AK37" i="5"/>
  <c r="AK36" i="5"/>
  <c r="AK35" i="5"/>
  <c r="AK34" i="5"/>
  <c r="AK33" i="5"/>
  <c r="AK32" i="5"/>
  <c r="AK31" i="5"/>
  <c r="AT31" i="5"/>
  <c r="AK30" i="5"/>
  <c r="AK29" i="5"/>
  <c r="AK28" i="5"/>
  <c r="AH45" i="5"/>
  <c r="AI26" i="5"/>
  <c r="AI27" i="5"/>
  <c r="AJ44" i="5"/>
  <c r="AJ43" i="5"/>
  <c r="AS43" i="5"/>
  <c r="AJ42" i="5"/>
  <c r="AJ41" i="5"/>
  <c r="AJ40" i="5"/>
  <c r="AJ39" i="5"/>
  <c r="AS39" i="5"/>
  <c r="AJ38" i="5"/>
  <c r="AJ37" i="5"/>
  <c r="AJ36" i="5"/>
  <c r="AJ35" i="5"/>
  <c r="AS35" i="5"/>
  <c r="AJ34" i="5"/>
  <c r="AJ33" i="5"/>
  <c r="AJ32" i="5"/>
  <c r="AJ31" i="5"/>
  <c r="AS31" i="5"/>
  <c r="AJ30" i="5"/>
  <c r="AJ29" i="5"/>
  <c r="AJ28" i="5"/>
  <c r="AI45" i="5"/>
  <c r="AR45" i="5"/>
  <c r="AJ26" i="5"/>
  <c r="AJ27" i="5"/>
  <c r="AI44" i="5"/>
  <c r="AI43" i="5"/>
  <c r="AR43" i="5"/>
  <c r="AI42" i="5"/>
  <c r="AI41" i="5"/>
  <c r="AI40" i="5"/>
  <c r="AI39" i="5"/>
  <c r="AR39" i="5"/>
  <c r="AI38" i="5"/>
  <c r="AI37" i="5"/>
  <c r="AI36" i="5"/>
  <c r="AI35" i="5"/>
  <c r="AI34" i="5"/>
  <c r="AI33" i="5"/>
  <c r="AI32" i="5"/>
  <c r="AI31" i="5"/>
  <c r="AR31" i="5"/>
  <c r="AI30" i="5"/>
  <c r="AI29" i="5"/>
  <c r="AI28" i="5"/>
  <c r="AJ45" i="5"/>
  <c r="AL26" i="5"/>
  <c r="AT44" i="5"/>
  <c r="AT40" i="5"/>
  <c r="AT36" i="5"/>
  <c r="AT32" i="5"/>
  <c r="AT28" i="5"/>
  <c r="AR29" i="5"/>
  <c r="AW27" i="12"/>
  <c r="AY27" i="12"/>
  <c r="AW29" i="12"/>
  <c r="AW31" i="12"/>
  <c r="AW36" i="12"/>
  <c r="AW37" i="12"/>
  <c r="AW38" i="12"/>
  <c r="AW39" i="12"/>
  <c r="AW40" i="12"/>
  <c r="AW41" i="12"/>
  <c r="AW42" i="12"/>
  <c r="AW43" i="12"/>
  <c r="AW44" i="12"/>
  <c r="AF44" i="5"/>
  <c r="AF43" i="5"/>
  <c r="AF42" i="5"/>
  <c r="AF41" i="5"/>
  <c r="AF40" i="5"/>
  <c r="AF39" i="5"/>
  <c r="AF38" i="5"/>
  <c r="AS38" i="5"/>
  <c r="AF37" i="5"/>
  <c r="AF36" i="5"/>
  <c r="AF35" i="5"/>
  <c r="AF34" i="5"/>
  <c r="AS34" i="5"/>
  <c r="AF33" i="5"/>
  <c r="AF32" i="5"/>
  <c r="AF31" i="5"/>
  <c r="AF30" i="5"/>
  <c r="AF29" i="5"/>
  <c r="AF28" i="5"/>
  <c r="AS28" i="5"/>
  <c r="AS32" i="5"/>
  <c r="AR37" i="5"/>
  <c r="AS40" i="5"/>
  <c r="AS42" i="5"/>
  <c r="AS44" i="5"/>
  <c r="AS29" i="5"/>
  <c r="AR30" i="5"/>
  <c r="AS33" i="5"/>
  <c r="AR34" i="5"/>
  <c r="AR36" i="5"/>
  <c r="AS37" i="5"/>
  <c r="AR38" i="5"/>
  <c r="AR40" i="5"/>
  <c r="AS41" i="5"/>
  <c r="AR42" i="5"/>
  <c r="AR44" i="5"/>
  <c r="AE35" i="5"/>
  <c r="AE34" i="5"/>
  <c r="AE33" i="5"/>
  <c r="AR33" i="5"/>
  <c r="AE32" i="5"/>
  <c r="AR32" i="5"/>
  <c r="AE30" i="5"/>
  <c r="AE28" i="5"/>
  <c r="AR28" i="5"/>
  <c r="AS30" i="5"/>
  <c r="AS36" i="5"/>
  <c r="AR41" i="5"/>
  <c r="AT27" i="5"/>
  <c r="AV27" i="12"/>
  <c r="AX27" i="12"/>
  <c r="AV29" i="12"/>
  <c r="AV31" i="12"/>
  <c r="AV36" i="12"/>
  <c r="AV37" i="12"/>
  <c r="AV38" i="12"/>
  <c r="AV39" i="12"/>
  <c r="AV40" i="12"/>
  <c r="AV41" i="12"/>
  <c r="AV42" i="12"/>
  <c r="AV43" i="12"/>
  <c r="AV44" i="12"/>
  <c r="AD35" i="5"/>
  <c r="AD34" i="5"/>
  <c r="AD33" i="5"/>
  <c r="AD32" i="5"/>
  <c r="AQ32" i="5"/>
  <c r="AD30" i="5"/>
  <c r="AD28" i="5"/>
  <c r="AW45" i="12"/>
  <c r="AY45" i="12"/>
  <c r="AV45" i="12"/>
  <c r="AX45" i="12"/>
  <c r="AS45" i="5"/>
  <c r="AT35" i="5"/>
  <c r="AT42" i="5"/>
  <c r="AT38" i="5"/>
  <c r="AT34" i="5"/>
  <c r="AT30" i="5"/>
  <c r="AT41" i="5"/>
  <c r="AT37" i="5"/>
  <c r="AT33" i="5"/>
  <c r="AT29" i="5"/>
  <c r="AS27" i="5"/>
  <c r="AD26" i="5"/>
  <c r="AX26" i="12"/>
  <c r="AE26" i="5"/>
  <c r="AR26" i="5"/>
  <c r="AS26" i="5"/>
  <c r="AY26" i="12"/>
  <c r="AQ28" i="5"/>
  <c r="AQ30" i="5"/>
  <c r="AQ34" i="5"/>
  <c r="AQ36" i="5"/>
  <c r="AQ38" i="5"/>
  <c r="AQ40" i="5"/>
  <c r="AQ42" i="5"/>
  <c r="AQ44" i="5"/>
  <c r="AQ26" i="5"/>
  <c r="AQ29" i="5"/>
  <c r="AQ33" i="5"/>
  <c r="AQ37" i="5"/>
  <c r="AQ41" i="5"/>
  <c r="AQ27" i="5"/>
  <c r="AA27" i="5"/>
  <c r="AR27" i="5"/>
  <c r="AY27" i="11"/>
  <c r="AW28" i="11"/>
  <c r="AW29" i="11"/>
  <c r="AW30" i="11"/>
  <c r="AW31" i="11"/>
  <c r="AW32" i="11"/>
  <c r="AW33" i="11"/>
  <c r="AW34" i="11"/>
  <c r="AW35" i="11"/>
  <c r="AW36" i="11"/>
  <c r="AW37" i="11"/>
  <c r="AW38" i="11"/>
  <c r="AW39" i="11"/>
  <c r="AW40" i="11"/>
  <c r="AW41" i="11"/>
  <c r="AW42" i="11"/>
  <c r="AW43" i="11"/>
  <c r="AW44" i="11"/>
  <c r="AY45" i="11"/>
  <c r="AW45" i="11"/>
  <c r="Z45" i="5"/>
  <c r="AX45" i="11"/>
  <c r="AV40" i="5"/>
  <c r="AW26" i="11"/>
  <c r="AV26" i="11"/>
  <c r="AX26" i="11"/>
  <c r="AC26" i="5"/>
  <c r="AT26" i="5"/>
  <c r="AY37" i="5"/>
  <c r="AX36" i="5"/>
  <c r="AY44" i="5"/>
  <c r="AQ45" i="5"/>
  <c r="AX45" i="5"/>
  <c r="AX40" i="5"/>
  <c r="AR35" i="5"/>
  <c r="AW35" i="5"/>
  <c r="AV36" i="5"/>
  <c r="AY32" i="5"/>
  <c r="AW44" i="5"/>
  <c r="AX30" i="5"/>
  <c r="AV33" i="5"/>
  <c r="AX43" i="5"/>
  <c r="AV28" i="5"/>
  <c r="AW28" i="5"/>
  <c r="AX35" i="5"/>
  <c r="AY35" i="5"/>
  <c r="AX28" i="5"/>
  <c r="AX44" i="5"/>
  <c r="AY36" i="5"/>
  <c r="AY27" i="5"/>
  <c r="AX39" i="5"/>
  <c r="AV31" i="5"/>
  <c r="AX34" i="5"/>
  <c r="AX33" i="5"/>
  <c r="AV44" i="5"/>
  <c r="AW36" i="5"/>
  <c r="AY28" i="5"/>
  <c r="AV29" i="5"/>
  <c r="AY43" i="5"/>
  <c r="AV35" i="5"/>
  <c r="AY38" i="5"/>
  <c r="AV30" i="5"/>
  <c r="AV43" i="5"/>
  <c r="AW30" i="5"/>
  <c r="AV41" i="5"/>
  <c r="AV38" i="5"/>
  <c r="AX38" i="5"/>
  <c r="AW43" i="5"/>
  <c r="AY30" i="5"/>
  <c r="AW38" i="5"/>
  <c r="AX42" i="5"/>
  <c r="AW27" i="5"/>
  <c r="AX29" i="5"/>
  <c r="AY29" i="5"/>
  <c r="AX37" i="5"/>
  <c r="AX32" i="5"/>
  <c r="AV27" i="5"/>
  <c r="AY40" i="5"/>
  <c r="AW37" i="5"/>
  <c r="AY34" i="5"/>
  <c r="AY42" i="5"/>
  <c r="AW40" i="5"/>
  <c r="AV32" i="5"/>
  <c r="AX27" i="5"/>
  <c r="AV37" i="5"/>
  <c r="AY31" i="5"/>
  <c r="AW42" i="5"/>
  <c r="AW39" i="5"/>
  <c r="AW34" i="5"/>
  <c r="AV42" i="5"/>
  <c r="AV39" i="5"/>
  <c r="AW29" i="5"/>
  <c r="AV34" i="5"/>
  <c r="AW31" i="5"/>
  <c r="AW32" i="5"/>
  <c r="AX26" i="5"/>
  <c r="AW33" i="5"/>
  <c r="AW41" i="5"/>
  <c r="AX31" i="5"/>
  <c r="AY39" i="5"/>
  <c r="AY33" i="5"/>
  <c r="AX41" i="5"/>
  <c r="AY41" i="5"/>
  <c r="AY45" i="5"/>
  <c r="AV26" i="5"/>
  <c r="AW26" i="5"/>
  <c r="AY26" i="5"/>
  <c r="AV45" i="5"/>
  <c r="AW45" i="5"/>
</calcChain>
</file>

<file path=xl/sharedStrings.xml><?xml version="1.0" encoding="utf-8"?>
<sst xmlns="http://schemas.openxmlformats.org/spreadsheetml/2006/main" count="589" uniqueCount="94">
  <si>
    <t>Q1</t>
    <phoneticPr fontId="2"/>
  </si>
  <si>
    <t>Q2</t>
    <phoneticPr fontId="2"/>
  </si>
  <si>
    <t>Q3</t>
    <phoneticPr fontId="2"/>
  </si>
  <si>
    <t>Q4</t>
    <phoneticPr fontId="2"/>
  </si>
  <si>
    <t>Q5</t>
    <phoneticPr fontId="2"/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</si>
  <si>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</si>
  <si>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</si>
  <si>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</si>
  <si>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</si>
  <si>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</si>
  <si>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</si>
  <si>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</si>
  <si>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</si>
  <si>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</si>
  <si>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</si>
  <si>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</si>
  <si>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</si>
  <si>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</si>
  <si>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</si>
  <si>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</si>
  <si>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アンケート回答状況入力欄</t>
    <rPh sb="5" eb="7">
      <t>カイトウ</t>
    </rPh>
    <rPh sb="7" eb="9">
      <t>ジョウキョウ</t>
    </rPh>
    <rPh sb="9" eb="11">
      <t>ニュウリョク</t>
    </rPh>
    <rPh sb="11" eb="12">
      <t>ラン</t>
    </rPh>
    <phoneticPr fontId="2"/>
  </si>
  <si>
    <t>回答実数集計欄</t>
    <rPh sb="0" eb="2">
      <t>カイトウ</t>
    </rPh>
    <rPh sb="2" eb="4">
      <t>ジッスウ</t>
    </rPh>
    <rPh sb="4" eb="6">
      <t>シュウケイ</t>
    </rPh>
    <rPh sb="6" eb="7">
      <t>ラン</t>
    </rPh>
    <phoneticPr fontId="2"/>
  </si>
  <si>
    <t>回答割合表示欄</t>
    <rPh sb="0" eb="2">
      <t>カイトウ</t>
    </rPh>
    <rPh sb="2" eb="4">
      <t>ワリアイ</t>
    </rPh>
    <rPh sb="4" eb="6">
      <t>ヒョウジ</t>
    </rPh>
    <rPh sb="6" eb="7">
      <t>ラン</t>
    </rPh>
    <phoneticPr fontId="2"/>
  </si>
  <si>
    <t>生徒出席番号</t>
    <rPh sb="0" eb="2">
      <t>セイト</t>
    </rPh>
    <rPh sb="2" eb="4">
      <t>シュッセキ</t>
    </rPh>
    <rPh sb="4" eb="6">
      <t>バンゴウ</t>
    </rPh>
    <phoneticPr fontId="2"/>
  </si>
  <si>
    <t>選択肢番号</t>
    <rPh sb="0" eb="3">
      <t>センタクシ</t>
    </rPh>
    <rPh sb="3" eb="5">
      <t>バンゴウ</t>
    </rPh>
    <phoneticPr fontId="2"/>
  </si>
  <si>
    <t>Q20</t>
    <phoneticPr fontId="2"/>
  </si>
  <si>
    <t>Q1</t>
  </si>
  <si>
    <t>Q2</t>
  </si>
  <si>
    <t>Q3</t>
  </si>
  <si>
    <t>Q4</t>
  </si>
  <si>
    <t>Q5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</si>
  <si>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</si>
  <si>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</si>
  <si>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</si>
  <si>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</si>
  <si>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</si>
  <si>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</si>
  <si>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</si>
  <si>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</si>
  <si>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</si>
  <si>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</si>
  <si>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</si>
  <si>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</si>
  <si>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</si>
  <si>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</si>
  <si>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</si>
  <si>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</si>
  <si>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(1)</t>
    <phoneticPr fontId="2"/>
  </si>
  <si>
    <t>(18)</t>
  </si>
  <si>
    <t>(19)</t>
  </si>
  <si>
    <t>(20)</t>
  </si>
  <si>
    <t>回答欄</t>
    <rPh sb="0" eb="2">
      <t>カイトウ</t>
    </rPh>
    <rPh sb="2" eb="3">
      <t>ラン</t>
    </rPh>
    <phoneticPr fontId="2"/>
  </si>
  <si>
    <t>〔１．そう思う　　　　２．まあそう思う　　　　３．あまりそう思わない　　　　４．全然そう思わない〕</t>
  </si>
  <si>
    <t>〔１．そう思う　　　　２．まあそう思う　　　　３．あまりそう思わない　　　　４．全然そう思わない〕</t>
    <rPh sb="5" eb="6">
      <t>オモ</t>
    </rPh>
    <rPh sb="17" eb="18">
      <t>オモ</t>
    </rPh>
    <rPh sb="30" eb="31">
      <t>オモ</t>
    </rPh>
    <rPh sb="40" eb="42">
      <t>ゼンゼン</t>
    </rPh>
    <rPh sb="44" eb="45">
      <t>オモ</t>
    </rPh>
    <phoneticPr fontId="2"/>
  </si>
  <si>
    <t>Q20</t>
    <phoneticPr fontId="2"/>
  </si>
  <si>
    <t>選択肢</t>
    <rPh sb="0" eb="3">
      <t>センタクシ</t>
    </rPh>
    <phoneticPr fontId="2"/>
  </si>
  <si>
    <t>Q1</t>
    <phoneticPr fontId="2"/>
  </si>
  <si>
    <t>Q2</t>
    <phoneticPr fontId="2"/>
  </si>
  <si>
    <t>Q3</t>
    <phoneticPr fontId="2"/>
  </si>
  <si>
    <t>Q4</t>
    <phoneticPr fontId="2"/>
  </si>
  <si>
    <t>Q5</t>
    <phoneticPr fontId="2"/>
  </si>
  <si>
    <t>あいさつとクロスクイズの活動</t>
    <rPh sb="12" eb="14">
      <t>カツドウ</t>
    </rPh>
    <phoneticPr fontId="2"/>
  </si>
  <si>
    <t>帯活動BECSのペア活動</t>
    <rPh sb="10" eb="12">
      <t>カツドウ</t>
    </rPh>
    <phoneticPr fontId="2"/>
  </si>
  <si>
    <t>教科書暗唱（英語学習進行表）</t>
    <rPh sb="0" eb="3">
      <t>キョウカショ</t>
    </rPh>
    <rPh sb="3" eb="5">
      <t>アンショウ</t>
    </rPh>
    <rPh sb="6" eb="8">
      <t>エイゴ</t>
    </rPh>
    <rPh sb="8" eb="10">
      <t>ガクシュウ</t>
    </rPh>
    <rPh sb="10" eb="13">
      <t>シンコウヒョウ</t>
    </rPh>
    <phoneticPr fontId="2"/>
  </si>
  <si>
    <t>スピードリーディング</t>
    <phoneticPr fontId="2"/>
  </si>
  <si>
    <t>トピックトーク（語数カウント）</t>
    <rPh sb="8" eb="10">
      <t>ゴスウ</t>
    </rPh>
    <phoneticPr fontId="2"/>
  </si>
  <si>
    <t>全校一斉エッセーコンテスト</t>
    <rPh sb="0" eb="2">
      <t>ゼンコウ</t>
    </rPh>
    <rPh sb="2" eb="4">
      <t>イッセイ</t>
    </rPh>
    <phoneticPr fontId="2"/>
  </si>
  <si>
    <t>5tqクイズ大会</t>
    <rPh sb="6" eb="8">
      <t>タイカイ</t>
    </rPh>
    <phoneticPr fontId="2"/>
  </si>
  <si>
    <t>英語科通信クイズコーナー</t>
    <rPh sb="0" eb="3">
      <t>エイゴカ</t>
    </rPh>
    <rPh sb="3" eb="5">
      <t>ツウシン</t>
    </rPh>
    <phoneticPr fontId="2"/>
  </si>
  <si>
    <t>英語劇（文化発表会）</t>
    <rPh sb="0" eb="2">
      <t>エイゴ</t>
    </rPh>
    <rPh sb="2" eb="3">
      <t>ゲキ</t>
    </rPh>
    <rPh sb="4" eb="6">
      <t>ブンカ</t>
    </rPh>
    <rPh sb="6" eb="9">
      <t>ハッピョウカイ</t>
    </rPh>
    <phoneticPr fontId="2"/>
  </si>
  <si>
    <t>ザ・早解き</t>
    <rPh sb="2" eb="3">
      <t>ハヤ</t>
    </rPh>
    <rPh sb="3" eb="4">
      <t>ト</t>
    </rPh>
    <phoneticPr fontId="2"/>
  </si>
  <si>
    <t>修学旅行ミッション</t>
    <rPh sb="0" eb="2">
      <t>シュウガク</t>
    </rPh>
    <rPh sb="2" eb="4">
      <t>リョコウ</t>
    </rPh>
    <phoneticPr fontId="2"/>
  </si>
  <si>
    <t>俳句スペシャル</t>
    <rPh sb="0" eb="2">
      <t>ハイク</t>
    </rPh>
    <phoneticPr fontId="2"/>
  </si>
  <si>
    <t>●●に関するアンケート　　　　　〔　　〕年　〔　　〕組　〔　　〕番　氏名〔　　　　　　　　　　　　〕</t>
    <rPh sb="3" eb="4">
      <t>カン</t>
    </rPh>
    <rPh sb="20" eb="21">
      <t>ネン</t>
    </rPh>
    <rPh sb="26" eb="27">
      <t>クミ</t>
    </rPh>
    <rPh sb="32" eb="33">
      <t>バン</t>
    </rPh>
    <rPh sb="34" eb="36">
      <t>シメイ</t>
    </rPh>
    <phoneticPr fontId="2"/>
  </si>
  <si>
    <t>1組</t>
    <rPh sb="1" eb="2">
      <t>クミ</t>
    </rPh>
    <phoneticPr fontId="2"/>
  </si>
  <si>
    <t>2組</t>
    <rPh sb="1" eb="2">
      <t>クミ</t>
    </rPh>
    <phoneticPr fontId="2"/>
  </si>
  <si>
    <t>3組</t>
    <rPh sb="1" eb="2">
      <t>クミ</t>
    </rPh>
    <phoneticPr fontId="2"/>
  </si>
  <si>
    <t>4組</t>
    <rPh sb="1" eb="2">
      <t>クミ</t>
    </rPh>
    <phoneticPr fontId="2"/>
  </si>
  <si>
    <t>5組</t>
    <rPh sb="1" eb="2">
      <t>クミ</t>
    </rPh>
    <phoneticPr fontId="2"/>
  </si>
  <si>
    <t>6組</t>
    <rPh sb="1" eb="2">
      <t>クミ</t>
    </rPh>
    <phoneticPr fontId="2"/>
  </si>
  <si>
    <t>カードハンティング活動</t>
    <rPh sb="9" eb="11">
      <t>カツドウ</t>
    </rPh>
    <phoneticPr fontId="2"/>
  </si>
  <si>
    <t>通常エッセーライティング</t>
    <rPh sb="0" eb="2">
      <t>ツウジョウ</t>
    </rPh>
    <phoneticPr fontId="2"/>
  </si>
  <si>
    <t>学期末クイズ</t>
    <rPh sb="0" eb="2">
      <t>ガッキ</t>
    </rPh>
    <rPh sb="2" eb="3">
      <t>マツ</t>
    </rPh>
    <phoneticPr fontId="2"/>
  </si>
  <si>
    <t>わくわく探偵事務所</t>
    <rPh sb="4" eb="6">
      <t>タンテイ</t>
    </rPh>
    <rPh sb="6" eb="8">
      <t>ジム</t>
    </rPh>
    <rPh sb="8" eb="9">
      <t>ショ</t>
    </rPh>
    <phoneticPr fontId="2"/>
  </si>
  <si>
    <t>ALTに対するエッセー発表</t>
    <rPh sb="4" eb="5">
      <t>タイ</t>
    </rPh>
    <rPh sb="11" eb="13">
      <t>ハッピョウ</t>
    </rPh>
    <phoneticPr fontId="2"/>
  </si>
  <si>
    <t>英語スゴロク</t>
    <rPh sb="0" eb="2">
      <t>エイゴ</t>
    </rPh>
    <phoneticPr fontId="2"/>
  </si>
  <si>
    <t>課単語テスト</t>
    <rPh sb="0" eb="1">
      <t>カ</t>
    </rPh>
    <rPh sb="1" eb="3">
      <t>タンゴ</t>
    </rPh>
    <phoneticPr fontId="2"/>
  </si>
  <si>
    <t>地域調べ／日本調べ（調査と発表）</t>
    <rPh sb="0" eb="2">
      <t>チイキ</t>
    </rPh>
    <rPh sb="2" eb="3">
      <t>シラ</t>
    </rPh>
    <rPh sb="5" eb="7">
      <t>ニホン</t>
    </rPh>
    <rPh sb="7" eb="8">
      <t>シラ</t>
    </rPh>
    <rPh sb="10" eb="12">
      <t>チョウサ</t>
    </rPh>
    <rPh sb="13" eb="15">
      <t>ハッピョウ</t>
    </rPh>
    <phoneticPr fontId="2"/>
  </si>
  <si>
    <t>7組</t>
    <rPh sb="1" eb="2">
      <t>クミ</t>
    </rPh>
    <phoneticPr fontId="2"/>
  </si>
  <si>
    <t>8組</t>
    <rPh sb="1" eb="2">
      <t>クミ</t>
    </rPh>
    <phoneticPr fontId="2"/>
  </si>
  <si>
    <t>9組</t>
    <rPh sb="1" eb="2">
      <t>クミ</t>
    </rPh>
    <phoneticPr fontId="2"/>
  </si>
  <si>
    <t>10組</t>
    <rPh sb="2" eb="3">
      <t>クミ</t>
    </rPh>
    <phoneticPr fontId="2"/>
  </si>
  <si>
    <r>
      <t>●●のアンケート集計結果</t>
    </r>
    <r>
      <rPr>
        <sz val="12"/>
        <color indexed="10"/>
        <rFont val="ＭＳ Ｐゴシック"/>
        <family val="3"/>
        <charset val="128"/>
      </rPr>
      <t>（１組のタイトルが全クラスに反映されます）</t>
    </r>
    <rPh sb="14" eb="15">
      <t>クミ</t>
    </rPh>
    <rPh sb="21" eb="22">
      <t>ゼン</t>
    </rPh>
    <rPh sb="26" eb="28">
      <t>ハンエイ</t>
    </rPh>
    <phoneticPr fontId="2"/>
  </si>
  <si>
    <t>●●に関するアンケート集計結果(総計)</t>
    <rPh sb="3" eb="4">
      <t>カン</t>
    </rPh>
    <rPh sb="14" eb="16">
      <t>ゼンコウ</t>
    </rPh>
    <rPh sb="16" eb="18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</si>
</sst>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56" fontId="5" fillId="4" borderId="2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32" xfId="0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22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B-478D-866D-24D5030C7A57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B-478D-866D-24D5030C7A57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CB-478D-866D-24D5030C7A57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CB-478D-866D-24D5030C7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539560"/>
        <c:axId val="1"/>
      </c:barChart>
      <c:catAx>
        <c:axId val="305539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539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0-4625-8684-EE6DADD6B764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0-4625-8684-EE6DADD6B764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0-4625-8684-EE6DADD6B764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0-4625-8684-EE6DADD6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4124656"/>
        <c:axId val="1"/>
      </c:barChart>
      <c:catAx>
        <c:axId val="3041246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412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回答１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合算!$AV$26:$AV$45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A-4332-B6B3-2562F96DA03E}"/>
            </c:ext>
          </c:extLst>
        </c:ser>
        <c:ser>
          <c:idx val="1"/>
          <c:order val="1"/>
          <c:tx>
            <c:v>回答２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合算!$AW$26:$AW$45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A-4332-B6B3-2562F96DA03E}"/>
            </c:ext>
          </c:extLst>
        </c:ser>
        <c:ser>
          <c:idx val="2"/>
          <c:order val="2"/>
          <c:tx>
            <c:v>回答３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合算!$AX$26:$AX$45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A-4332-B6B3-2562F96DA03E}"/>
            </c:ext>
          </c:extLst>
        </c:ser>
        <c:ser>
          <c:idx val="3"/>
          <c:order val="3"/>
          <c:tx>
            <c:v>回答４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合算!$AY$26:$AY$45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A-4332-B6B3-2562F96D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6335696"/>
        <c:axId val="1"/>
      </c:barChart>
      <c:catAx>
        <c:axId val="306335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633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9132589838909543E-3"/>
          <c:y val="1.6689847009735744E-2"/>
          <c:w val="0.90458683370898341"/>
          <c:h val="4.3115438108484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B-480E-8036-6DC7CC5BD195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B-480E-8036-6DC7CC5BD195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B-480E-8036-6DC7CC5BD195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B-480E-8036-6DC7CC5BD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537592"/>
        <c:axId val="1"/>
      </c:barChart>
      <c:catAx>
        <c:axId val="3055375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537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B-4698-AD22-EA75CDA99DB2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9B-4698-AD22-EA75CDA99DB2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9B-4698-AD22-EA75CDA99DB2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9B-4698-AD22-EA75CDA99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539232"/>
        <c:axId val="1"/>
      </c:barChart>
      <c:catAx>
        <c:axId val="3055392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539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D-4D2E-B953-10FD6D8715B7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FD-4D2E-B953-10FD6D8715B7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FD-4D2E-B953-10FD6D8715B7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'4組'!$AY$26:$AY$45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FD-4D2E-B953-10FD6D871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70256632"/>
        <c:axId val="1"/>
      </c:barChart>
      <c:catAx>
        <c:axId val="2702566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70256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D-4D24-8A0A-0C5A90388DE9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D-4D24-8A0A-0C5A90388DE9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D-4D24-8A0A-0C5A90388DE9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1D-4D24-8A0A-0C5A90388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800424"/>
        <c:axId val="1"/>
      </c:barChart>
      <c:catAx>
        <c:axId val="30580042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800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8-4280-9BA5-4A6776D7842C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8-4280-9BA5-4A6776D7842C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8-4280-9BA5-4A6776D7842C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18-4280-9BA5-4A6776D78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794848"/>
        <c:axId val="1"/>
      </c:barChart>
      <c:catAx>
        <c:axId val="30579484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794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A-4AFF-8212-DAB1D52D5D48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5A-4AFF-8212-DAB1D52D5D48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5A-4AFF-8212-DAB1D52D5D48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5A-4AFF-8212-DAB1D52D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797800"/>
        <c:axId val="1"/>
      </c:barChart>
      <c:catAx>
        <c:axId val="3057978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797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CF3-84CC-CD75E566D2C1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6-4CF3-84CC-CD75E566D2C1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86-4CF3-84CC-CD75E566D2C1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'8組'!$AY$26:$AY$45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86-4CF3-84CC-CD75E566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5536280"/>
        <c:axId val="1"/>
      </c:barChart>
      <c:catAx>
        <c:axId val="30553628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5536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403747870528106E-2"/>
          <c:y val="7.8224101479915431E-2"/>
          <c:w val="0.84156729131175467"/>
          <c:h val="0.88583509513742076"/>
        </c:manualLayout>
      </c:layout>
      <c:barChart>
        <c:barDir val="bar"/>
        <c:grouping val="percentStacked"/>
        <c:varyColors val="0"/>
        <c:ser>
          <c:idx val="0"/>
          <c:order val="0"/>
          <c:tx>
            <c:v>そう思う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'9組'!$AV$26:$AV$45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2-4ABA-B3F3-32261A099673}"/>
            </c:ext>
          </c:extLst>
        </c:ser>
        <c:ser>
          <c:idx val="1"/>
          <c:order val="1"/>
          <c:tx>
            <c:v>ややそう思う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'9組'!$AW$26:$AW$45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2-4ABA-B3F3-32261A099673}"/>
            </c:ext>
          </c:extLst>
        </c:ser>
        <c:ser>
          <c:idx val="2"/>
          <c:order val="2"/>
          <c:tx>
            <c:v>あまりそう思わない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'9組'!$AX$26:$AX$45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2-4ABA-B3F3-32261A099673}"/>
            </c:ext>
          </c:extLst>
        </c:ser>
        <c:ser>
          <c:idx val="3"/>
          <c:order val="3"/>
          <c:tx>
            <c:v>そう思わない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'9組'!$AY$26:$AY$45</c:f>
              <c:numCache>
                <c:formatCode>0%</c:formatCode>
                <c:ptCount val="20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2-4ABA-B3F3-32261A099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06340616"/>
        <c:axId val="1"/>
      </c:barChart>
      <c:catAx>
        <c:axId val="3063406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306340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9132589838909543E-3"/>
          <c:y val="1.6689847009735744E-2"/>
          <c:w val="0.91450009269287436"/>
          <c:h val="5.98052851182197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1052" name="Chart 1">
          <a:extLst>
            <a:ext uri="{FF2B5EF4-FFF2-40B4-BE49-F238E27FC236}">
              <a16:creationId xmlns:a16="http://schemas.microsoft.com/office/drawing/2014/main" id="{4B9D889C-B186-4DCA-A729-63A4BAA59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193539" name="Chart 1">
          <a:extLst>
            <a:ext uri="{FF2B5EF4-FFF2-40B4-BE49-F238E27FC236}">
              <a16:creationId xmlns:a16="http://schemas.microsoft.com/office/drawing/2014/main" id="{9386F6F2-6871-46A3-B5B8-BFB216962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2076" name="Chart 1">
          <a:extLst>
            <a:ext uri="{FF2B5EF4-FFF2-40B4-BE49-F238E27FC236}">
              <a16:creationId xmlns:a16="http://schemas.microsoft.com/office/drawing/2014/main" id="{5A1BD85A-C20F-4C89-85CA-1A2E6D611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4124" name="Chart 1">
          <a:extLst>
            <a:ext uri="{FF2B5EF4-FFF2-40B4-BE49-F238E27FC236}">
              <a16:creationId xmlns:a16="http://schemas.microsoft.com/office/drawing/2014/main" id="{A088AD47-99BF-484A-8FD8-BE9612EF4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3100" name="Chart 1">
          <a:extLst>
            <a:ext uri="{FF2B5EF4-FFF2-40B4-BE49-F238E27FC236}">
              <a16:creationId xmlns:a16="http://schemas.microsoft.com/office/drawing/2014/main" id="{C51FD242-96F7-4291-8199-06E4C88D0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6172" name="Chart 1">
          <a:extLst>
            <a:ext uri="{FF2B5EF4-FFF2-40B4-BE49-F238E27FC236}">
              <a16:creationId xmlns:a16="http://schemas.microsoft.com/office/drawing/2014/main" id="{9BE4DB0A-A029-4B77-AC51-09628B5D6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7196" name="Chart 1">
          <a:extLst>
            <a:ext uri="{FF2B5EF4-FFF2-40B4-BE49-F238E27FC236}">
              <a16:creationId xmlns:a16="http://schemas.microsoft.com/office/drawing/2014/main" id="{F88447B8-4136-4CA6-B1DE-81752A736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5148" name="Chart 1">
          <a:extLst>
            <a:ext uri="{FF2B5EF4-FFF2-40B4-BE49-F238E27FC236}">
              <a16:creationId xmlns:a16="http://schemas.microsoft.com/office/drawing/2014/main" id="{14974A98-0DA3-4107-AFC5-3DD4AFAABE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181252" name="Chart 1">
          <a:extLst>
            <a:ext uri="{FF2B5EF4-FFF2-40B4-BE49-F238E27FC236}">
              <a16:creationId xmlns:a16="http://schemas.microsoft.com/office/drawing/2014/main" id="{F8BB2F07-5A63-449D-8546-333BA863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182276" name="Chart 1">
          <a:extLst>
            <a:ext uri="{FF2B5EF4-FFF2-40B4-BE49-F238E27FC236}">
              <a16:creationId xmlns:a16="http://schemas.microsoft.com/office/drawing/2014/main" id="{D1A14512-C8FA-438F-B66B-825DBDB44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6350</xdr:colOff>
      <xdr:row>0</xdr:row>
      <xdr:rowOff>50800</xdr:rowOff>
    </xdr:from>
    <xdr:to>
      <xdr:col>51</xdr:col>
      <xdr:colOff>0</xdr:colOff>
      <xdr:row>22</xdr:row>
      <xdr:rowOff>0</xdr:rowOff>
    </xdr:to>
    <xdr:graphicFrame macro="">
      <xdr:nvGraphicFramePr>
        <xdr:cNvPr id="192515" name="Chart 1">
          <a:extLst>
            <a:ext uri="{FF2B5EF4-FFF2-40B4-BE49-F238E27FC236}">
              <a16:creationId xmlns:a16="http://schemas.microsoft.com/office/drawing/2014/main" id="{C5D64B54-C8BB-4653-A73B-21F10F6E0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activeCell="B46" sqref="B46"/>
    </sheetView>
  </sheetViews>
  <sheetFormatPr defaultColWidth="9" defaultRowHeight="12" x14ac:dyDescent="0.2"/>
  <cols>
    <col min="1" max="1" width="3.6328125" style="9" customWidth="1"/>
    <col min="2" max="2" width="80.6328125" style="8" customWidth="1"/>
    <col min="3" max="3" width="8.6328125" style="8" customWidth="1"/>
    <col min="4" max="16384" width="9" style="8"/>
  </cols>
  <sheetData>
    <row r="1" spans="1:3" x14ac:dyDescent="0.2">
      <c r="A1" s="44" t="s">
        <v>73</v>
      </c>
      <c r="B1" s="44"/>
      <c r="C1" s="44"/>
    </row>
    <row r="2" spans="1:3" x14ac:dyDescent="0.2">
      <c r="C2" s="9" t="s">
        <v>51</v>
      </c>
    </row>
    <row r="3" spans="1:3" ht="20" customHeight="1" x14ac:dyDescent="0.2">
      <c r="A3" s="10" t="s">
        <v>47</v>
      </c>
      <c r="B3" s="11" t="s">
        <v>61</v>
      </c>
      <c r="C3" s="42"/>
    </row>
    <row r="4" spans="1:3" ht="20" customHeight="1" x14ac:dyDescent="0.2">
      <c r="A4" s="12"/>
      <c r="B4" s="13" t="s">
        <v>53</v>
      </c>
      <c r="C4" s="43"/>
    </row>
    <row r="5" spans="1:3" ht="20" customHeight="1" x14ac:dyDescent="0.2">
      <c r="A5" s="10" t="s">
        <v>31</v>
      </c>
      <c r="B5" s="11" t="s">
        <v>62</v>
      </c>
      <c r="C5" s="42"/>
    </row>
    <row r="6" spans="1:3" ht="20" customHeight="1" x14ac:dyDescent="0.2">
      <c r="A6" s="12"/>
      <c r="B6" s="13" t="s">
        <v>52</v>
      </c>
      <c r="C6" s="43"/>
    </row>
    <row r="7" spans="1:3" ht="20" customHeight="1" x14ac:dyDescent="0.2">
      <c r="A7" s="10" t="s">
        <v>32</v>
      </c>
      <c r="B7" s="11" t="s">
        <v>80</v>
      </c>
      <c r="C7" s="42"/>
    </row>
    <row r="8" spans="1:3" ht="20" customHeight="1" x14ac:dyDescent="0.2">
      <c r="A8" s="12"/>
      <c r="B8" s="13" t="s">
        <v>52</v>
      </c>
      <c r="C8" s="43"/>
    </row>
    <row r="9" spans="1:3" ht="20" customHeight="1" x14ac:dyDescent="0.2">
      <c r="A9" s="10" t="s">
        <v>33</v>
      </c>
      <c r="B9" s="11" t="s">
        <v>63</v>
      </c>
      <c r="C9" s="42"/>
    </row>
    <row r="10" spans="1:3" ht="20" customHeight="1" x14ac:dyDescent="0.2">
      <c r="A10" s="12"/>
      <c r="B10" s="13" t="s">
        <v>52</v>
      </c>
      <c r="C10" s="43"/>
    </row>
    <row r="11" spans="1:3" ht="20" customHeight="1" x14ac:dyDescent="0.2">
      <c r="A11" s="10" t="s">
        <v>34</v>
      </c>
      <c r="B11" s="11" t="s">
        <v>64</v>
      </c>
      <c r="C11" s="42"/>
    </row>
    <row r="12" spans="1:3" ht="20" customHeight="1" x14ac:dyDescent="0.2">
      <c r="A12" s="12"/>
      <c r="B12" s="13" t="s">
        <v>52</v>
      </c>
      <c r="C12" s="43"/>
    </row>
    <row r="13" spans="1:3" ht="20" customHeight="1" x14ac:dyDescent="0.2">
      <c r="A13" s="10" t="s">
        <v>35</v>
      </c>
      <c r="B13" s="11" t="s">
        <v>65</v>
      </c>
      <c r="C13" s="42"/>
    </row>
    <row r="14" spans="1:3" ht="20" customHeight="1" x14ac:dyDescent="0.2">
      <c r="A14" s="12"/>
      <c r="B14" s="13" t="s">
        <v>52</v>
      </c>
      <c r="C14" s="43"/>
    </row>
    <row r="15" spans="1:3" ht="20" customHeight="1" x14ac:dyDescent="0.2">
      <c r="A15" s="10" t="s">
        <v>36</v>
      </c>
      <c r="B15" s="11" t="s">
        <v>81</v>
      </c>
      <c r="C15" s="42"/>
    </row>
    <row r="16" spans="1:3" ht="20" customHeight="1" x14ac:dyDescent="0.2">
      <c r="A16" s="12"/>
      <c r="B16" s="13" t="s">
        <v>53</v>
      </c>
      <c r="C16" s="43"/>
    </row>
    <row r="17" spans="1:3" ht="20" customHeight="1" x14ac:dyDescent="0.2">
      <c r="A17" s="10" t="s">
        <v>37</v>
      </c>
      <c r="B17" s="11" t="s">
        <v>66</v>
      </c>
      <c r="C17" s="42"/>
    </row>
    <row r="18" spans="1:3" ht="20" customHeight="1" x14ac:dyDescent="0.2">
      <c r="A18" s="12"/>
      <c r="B18" s="13" t="s">
        <v>53</v>
      </c>
      <c r="C18" s="43"/>
    </row>
    <row r="19" spans="1:3" ht="20" customHeight="1" x14ac:dyDescent="0.2">
      <c r="A19" s="10" t="s">
        <v>38</v>
      </c>
      <c r="B19" s="11" t="s">
        <v>82</v>
      </c>
      <c r="C19" s="42"/>
    </row>
    <row r="20" spans="1:3" ht="20" customHeight="1" x14ac:dyDescent="0.2">
      <c r="A20" s="12"/>
      <c r="B20" s="13" t="s">
        <v>53</v>
      </c>
      <c r="C20" s="43"/>
    </row>
    <row r="21" spans="1:3" ht="20" customHeight="1" x14ac:dyDescent="0.2">
      <c r="A21" s="10" t="s">
        <v>39</v>
      </c>
      <c r="B21" s="11" t="s">
        <v>67</v>
      </c>
      <c r="C21" s="42"/>
    </row>
    <row r="22" spans="1:3" ht="20" customHeight="1" x14ac:dyDescent="0.2">
      <c r="A22" s="12"/>
      <c r="B22" s="13" t="s">
        <v>53</v>
      </c>
      <c r="C22" s="43"/>
    </row>
    <row r="23" spans="1:3" ht="20" customHeight="1" x14ac:dyDescent="0.2">
      <c r="A23" s="10" t="s">
        <v>40</v>
      </c>
      <c r="B23" s="11" t="s">
        <v>83</v>
      </c>
      <c r="C23" s="42"/>
    </row>
    <row r="24" spans="1:3" ht="20" customHeight="1" x14ac:dyDescent="0.2">
      <c r="A24" s="12"/>
      <c r="B24" s="13" t="s">
        <v>53</v>
      </c>
      <c r="C24" s="43"/>
    </row>
    <row r="25" spans="1:3" ht="20" customHeight="1" x14ac:dyDescent="0.2">
      <c r="A25" s="10" t="s">
        <v>41</v>
      </c>
      <c r="B25" s="11" t="s">
        <v>84</v>
      </c>
      <c r="C25" s="42"/>
    </row>
    <row r="26" spans="1:3" ht="20" customHeight="1" x14ac:dyDescent="0.2">
      <c r="A26" s="12"/>
      <c r="B26" s="13" t="s">
        <v>53</v>
      </c>
      <c r="C26" s="43"/>
    </row>
    <row r="27" spans="1:3" ht="20" customHeight="1" x14ac:dyDescent="0.2">
      <c r="A27" s="10" t="s">
        <v>42</v>
      </c>
      <c r="B27" s="11" t="s">
        <v>85</v>
      </c>
      <c r="C27" s="42"/>
    </row>
    <row r="28" spans="1:3" ht="20" customHeight="1" x14ac:dyDescent="0.2">
      <c r="A28" s="12"/>
      <c r="B28" s="13" t="s">
        <v>53</v>
      </c>
      <c r="C28" s="43"/>
    </row>
    <row r="29" spans="1:3" ht="20" customHeight="1" x14ac:dyDescent="0.2">
      <c r="A29" s="10" t="s">
        <v>43</v>
      </c>
      <c r="B29" s="11" t="s">
        <v>68</v>
      </c>
      <c r="C29" s="42"/>
    </row>
    <row r="30" spans="1:3" ht="20" customHeight="1" x14ac:dyDescent="0.2">
      <c r="A30" s="12"/>
      <c r="B30" s="13" t="s">
        <v>53</v>
      </c>
      <c r="C30" s="43"/>
    </row>
    <row r="31" spans="1:3" ht="20" customHeight="1" x14ac:dyDescent="0.2">
      <c r="A31" s="10" t="s">
        <v>44</v>
      </c>
      <c r="B31" s="11" t="s">
        <v>86</v>
      </c>
      <c r="C31" s="42"/>
    </row>
    <row r="32" spans="1:3" ht="20" customHeight="1" x14ac:dyDescent="0.2">
      <c r="A32" s="12"/>
      <c r="B32" s="13" t="s">
        <v>53</v>
      </c>
      <c r="C32" s="43"/>
    </row>
    <row r="33" spans="1:3" ht="20" customHeight="1" x14ac:dyDescent="0.2">
      <c r="A33" s="10" t="s">
        <v>45</v>
      </c>
      <c r="B33" s="11" t="s">
        <v>69</v>
      </c>
      <c r="C33" s="42"/>
    </row>
    <row r="34" spans="1:3" ht="20" customHeight="1" x14ac:dyDescent="0.2">
      <c r="A34" s="12"/>
      <c r="B34" s="13" t="s">
        <v>53</v>
      </c>
      <c r="C34" s="43"/>
    </row>
    <row r="35" spans="1:3" ht="20" customHeight="1" x14ac:dyDescent="0.2">
      <c r="A35" s="10" t="s">
        <v>46</v>
      </c>
      <c r="B35" s="11" t="s">
        <v>70</v>
      </c>
      <c r="C35" s="42"/>
    </row>
    <row r="36" spans="1:3" ht="20" customHeight="1" x14ac:dyDescent="0.2">
      <c r="A36" s="12"/>
      <c r="B36" s="13" t="s">
        <v>53</v>
      </c>
      <c r="C36" s="43"/>
    </row>
    <row r="37" spans="1:3" ht="20" customHeight="1" x14ac:dyDescent="0.2">
      <c r="A37" s="10" t="s">
        <v>48</v>
      </c>
      <c r="B37" s="11" t="s">
        <v>71</v>
      </c>
      <c r="C37" s="42"/>
    </row>
    <row r="38" spans="1:3" ht="20" customHeight="1" x14ac:dyDescent="0.2">
      <c r="A38" s="12"/>
      <c r="B38" s="13" t="s">
        <v>53</v>
      </c>
      <c r="C38" s="43"/>
    </row>
    <row r="39" spans="1:3" ht="20" customHeight="1" x14ac:dyDescent="0.2">
      <c r="A39" s="10" t="s">
        <v>49</v>
      </c>
      <c r="B39" s="11" t="s">
        <v>72</v>
      </c>
      <c r="C39" s="42"/>
    </row>
    <row r="40" spans="1:3" ht="20" customHeight="1" x14ac:dyDescent="0.2">
      <c r="A40" s="12"/>
      <c r="B40" s="13" t="s">
        <v>53</v>
      </c>
      <c r="C40" s="43"/>
    </row>
    <row r="41" spans="1:3" ht="20" customHeight="1" x14ac:dyDescent="0.2">
      <c r="A41" s="10" t="s">
        <v>50</v>
      </c>
      <c r="B41" s="11" t="s">
        <v>87</v>
      </c>
      <c r="C41" s="42"/>
    </row>
    <row r="42" spans="1:3" ht="20" customHeight="1" x14ac:dyDescent="0.2">
      <c r="A42" s="12"/>
      <c r="B42" s="13" t="s">
        <v>53</v>
      </c>
      <c r="C42" s="43"/>
    </row>
  </sheetData>
  <mergeCells count="21">
    <mergeCell ref="C17:C18"/>
    <mergeCell ref="C19:C20"/>
    <mergeCell ref="C9:C10"/>
    <mergeCell ref="C11:C12"/>
    <mergeCell ref="C13:C14"/>
    <mergeCell ref="C15:C16"/>
    <mergeCell ref="A1:C1"/>
    <mergeCell ref="C3:C4"/>
    <mergeCell ref="C5:C6"/>
    <mergeCell ref="C7:C8"/>
    <mergeCell ref="C25:C26"/>
    <mergeCell ref="C27:C28"/>
    <mergeCell ref="C37:C38"/>
    <mergeCell ref="C39:C40"/>
    <mergeCell ref="C21:C22"/>
    <mergeCell ref="C23:C24"/>
    <mergeCell ref="C41:C42"/>
    <mergeCell ref="C29:C30"/>
    <mergeCell ref="C31:C32"/>
    <mergeCell ref="C33:C34"/>
    <mergeCell ref="C35:C3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45"/>
  <sheetViews>
    <sheetView workbookViewId="0">
      <selection activeCell="B2" sqref="B2:AE2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90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25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0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1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2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3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4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AV23:AY23"/>
    <mergeCell ref="A24:A25"/>
    <mergeCell ref="B24:AO24"/>
    <mergeCell ref="AQ24:AT24"/>
    <mergeCell ref="AV24:AY24"/>
    <mergeCell ref="A23:AO23"/>
    <mergeCell ref="B10:AE10"/>
    <mergeCell ref="B11:AE11"/>
    <mergeCell ref="AQ23:AT23"/>
    <mergeCell ref="B12:AE12"/>
    <mergeCell ref="B13:AE13"/>
    <mergeCell ref="B14:AE14"/>
    <mergeCell ref="B15:AE15"/>
    <mergeCell ref="B16:AE16"/>
    <mergeCell ref="B17:AE17"/>
    <mergeCell ref="B18:AE18"/>
    <mergeCell ref="B19:AE19"/>
    <mergeCell ref="B20:AE20"/>
    <mergeCell ref="B21:AE21"/>
    <mergeCell ref="B5:AE5"/>
    <mergeCell ref="B6:AE6"/>
    <mergeCell ref="B7:AE7"/>
    <mergeCell ref="B8:AE8"/>
    <mergeCell ref="B9:AE9"/>
    <mergeCell ref="A1:Z1"/>
    <mergeCell ref="AA1:AE1"/>
    <mergeCell ref="B2:AE2"/>
    <mergeCell ref="B3:AE3"/>
    <mergeCell ref="B4:AE4"/>
  </mergeCells>
  <phoneticPr fontId="2"/>
  <conditionalFormatting sqref="AV26:AY45">
    <cfRule type="cellIs" dxfId="5" priority="1" stopIfTrue="1" operator="greaterThanOrEqual">
      <formula>0.75</formula>
    </cfRule>
    <cfRule type="cellIs" dxfId="4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Y45"/>
  <sheetViews>
    <sheetView workbookViewId="0">
      <selection activeCell="B2" sqref="B2:AE2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91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25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0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1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2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3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4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AV23:AY23"/>
    <mergeCell ref="A24:A25"/>
    <mergeCell ref="B24:AO24"/>
    <mergeCell ref="AQ24:AT24"/>
    <mergeCell ref="AV24:AY24"/>
    <mergeCell ref="A23:AO23"/>
    <mergeCell ref="B10:AE10"/>
    <mergeCell ref="B11:AE11"/>
    <mergeCell ref="AQ23:AT23"/>
    <mergeCell ref="B12:AE12"/>
    <mergeCell ref="B13:AE13"/>
    <mergeCell ref="B14:AE14"/>
    <mergeCell ref="B15:AE15"/>
    <mergeCell ref="B16:AE16"/>
    <mergeCell ref="B17:AE17"/>
    <mergeCell ref="B18:AE18"/>
    <mergeCell ref="B19:AE19"/>
    <mergeCell ref="B20:AE20"/>
    <mergeCell ref="B21:AE21"/>
    <mergeCell ref="B5:AE5"/>
    <mergeCell ref="B6:AE6"/>
    <mergeCell ref="B7:AE7"/>
    <mergeCell ref="B8:AE8"/>
    <mergeCell ref="B9:AE9"/>
    <mergeCell ref="A1:Z1"/>
    <mergeCell ref="AA1:AE1"/>
    <mergeCell ref="B2:AE2"/>
    <mergeCell ref="B3:AE3"/>
    <mergeCell ref="B4:AE4"/>
  </mergeCells>
  <phoneticPr fontId="2"/>
  <conditionalFormatting sqref="AV26:AY45">
    <cfRule type="cellIs" dxfId="3" priority="1" stopIfTrue="1" operator="greaterThanOrEqual">
      <formula>0.75</formula>
    </cfRule>
    <cfRule type="cellIs" dxfId="2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Y45"/>
  <sheetViews>
    <sheetView topLeftCell="A13" workbookViewId="0">
      <selection sqref="A1:AO1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68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s="6" customFormat="1" ht="16" customHeight="1" x14ac:dyDescent="0.2">
      <c r="A2" s="7" t="s">
        <v>26</v>
      </c>
      <c r="B2" s="60" t="str">
        <f>アンケート用紙A4!B3</f>
        <v>あいさつとクロスクイズの活動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60" t="str">
        <f>アンケート用紙A4!B5</f>
        <v>帯活動BECSのペア活動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60" t="str">
        <f>アンケート用紙A4!B7</f>
        <v>カードハンティング活動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65" t="str">
        <f>アンケート用紙A4!B9</f>
        <v>教科書暗唱（英語学習進行表）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7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65" t="str">
        <f>アンケート用紙A4!B11</f>
        <v>スピードリーディング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7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65" t="str">
        <f>アンケート用紙A4!B13</f>
        <v>トピックトーク（語数カウント）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65" t="str">
        <f>アンケート用紙A4!B15</f>
        <v>通常エッセーライティング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7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65" t="str">
        <f>アンケート用紙A4!B17</f>
        <v>全校一斉エッセーコンテスト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7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65" t="str">
        <f>アンケート用紙A4!B19</f>
        <v>学期末クイズ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60" t="str">
        <f>アンケート用紙A4!B21</f>
        <v>5tqクイズ大会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60" t="str">
        <f>アンケート用紙A4!B23</f>
        <v>わくわく探偵事務所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60" t="str">
        <f>アンケート用紙A4!B25</f>
        <v>ALTに対するエッセー発表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60" t="str">
        <f>アンケート用紙A4!B27</f>
        <v>英語スゴロク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60" t="str">
        <f>アンケート用紙A4!B29</f>
        <v>英語科通信クイズコーナー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60" t="str">
        <f>アンケート用紙A4!B31</f>
        <v>課単語テスト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60" t="str">
        <f>アンケート用紙A4!B33</f>
        <v>英語劇（文化発表会）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60" t="str">
        <f>アンケート用紙A4!B35</f>
        <v>ザ・早解き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60" t="str">
        <f>アンケート用紙A4!B37</f>
        <v>修学旅行ミッション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60" t="str">
        <f>アンケート用紙A4!B39</f>
        <v>俳句スペシャル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54</v>
      </c>
      <c r="B21" s="60" t="str">
        <f>アンケート用紙A4!B41</f>
        <v>地域調べ／日本調べ（調査と発表）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16"/>
      <c r="B24" s="62" t="s">
        <v>74</v>
      </c>
      <c r="C24" s="63"/>
      <c r="D24" s="63"/>
      <c r="E24" s="64"/>
      <c r="F24" s="62" t="s">
        <v>75</v>
      </c>
      <c r="G24" s="63"/>
      <c r="H24" s="63"/>
      <c r="I24" s="64"/>
      <c r="J24" s="62" t="s">
        <v>76</v>
      </c>
      <c r="K24" s="63"/>
      <c r="L24" s="63"/>
      <c r="M24" s="64"/>
      <c r="N24" s="62" t="s">
        <v>77</v>
      </c>
      <c r="O24" s="63"/>
      <c r="P24" s="63"/>
      <c r="Q24" s="64"/>
      <c r="R24" s="62" t="s">
        <v>78</v>
      </c>
      <c r="S24" s="63"/>
      <c r="T24" s="63"/>
      <c r="U24" s="64"/>
      <c r="V24" s="62" t="s">
        <v>79</v>
      </c>
      <c r="W24" s="63"/>
      <c r="X24" s="63"/>
      <c r="Y24" s="64"/>
      <c r="Z24" s="62" t="s">
        <v>88</v>
      </c>
      <c r="AA24" s="63"/>
      <c r="AB24" s="63"/>
      <c r="AC24" s="64"/>
      <c r="AD24" s="62" t="s">
        <v>89</v>
      </c>
      <c r="AE24" s="63"/>
      <c r="AF24" s="63"/>
      <c r="AG24" s="64"/>
      <c r="AH24" s="62" t="s">
        <v>90</v>
      </c>
      <c r="AI24" s="63"/>
      <c r="AJ24" s="63"/>
      <c r="AK24" s="64"/>
      <c r="AL24" s="62" t="s">
        <v>91</v>
      </c>
      <c r="AM24" s="63"/>
      <c r="AN24" s="63"/>
      <c r="AO24" s="64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18" t="s">
        <v>55</v>
      </c>
      <c r="B25" s="19">
        <v>1</v>
      </c>
      <c r="C25" s="20">
        <v>2</v>
      </c>
      <c r="D25" s="20">
        <v>3</v>
      </c>
      <c r="E25" s="21">
        <v>4</v>
      </c>
      <c r="F25" s="19">
        <v>1</v>
      </c>
      <c r="G25" s="20">
        <v>2</v>
      </c>
      <c r="H25" s="20">
        <v>3</v>
      </c>
      <c r="I25" s="21">
        <v>4</v>
      </c>
      <c r="J25" s="22">
        <v>1</v>
      </c>
      <c r="K25" s="20">
        <v>2</v>
      </c>
      <c r="L25" s="20">
        <v>3</v>
      </c>
      <c r="M25" s="23">
        <v>4</v>
      </c>
      <c r="N25" s="19">
        <v>1</v>
      </c>
      <c r="O25" s="20">
        <v>2</v>
      </c>
      <c r="P25" s="20">
        <v>3</v>
      </c>
      <c r="Q25" s="21">
        <v>4</v>
      </c>
      <c r="R25" s="22">
        <v>1</v>
      </c>
      <c r="S25" s="20">
        <v>2</v>
      </c>
      <c r="T25" s="20">
        <v>3</v>
      </c>
      <c r="U25" s="23">
        <v>4</v>
      </c>
      <c r="V25" s="19">
        <v>1</v>
      </c>
      <c r="W25" s="20">
        <v>2</v>
      </c>
      <c r="X25" s="20">
        <v>3</v>
      </c>
      <c r="Y25" s="21">
        <v>4</v>
      </c>
      <c r="Z25" s="22">
        <v>1</v>
      </c>
      <c r="AA25" s="20">
        <v>2</v>
      </c>
      <c r="AB25" s="20">
        <v>3</v>
      </c>
      <c r="AC25" s="23">
        <v>4</v>
      </c>
      <c r="AD25" s="19">
        <v>1</v>
      </c>
      <c r="AE25" s="20">
        <v>2</v>
      </c>
      <c r="AF25" s="20">
        <v>3</v>
      </c>
      <c r="AG25" s="21">
        <v>4</v>
      </c>
      <c r="AH25" s="19">
        <v>1</v>
      </c>
      <c r="AI25" s="20">
        <v>2</v>
      </c>
      <c r="AJ25" s="20">
        <v>3</v>
      </c>
      <c r="AK25" s="21">
        <v>4</v>
      </c>
      <c r="AL25" s="22">
        <v>1</v>
      </c>
      <c r="AM25" s="20">
        <v>2</v>
      </c>
      <c r="AN25" s="20">
        <v>3</v>
      </c>
      <c r="AO25" s="21">
        <v>4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17" t="s">
        <v>26</v>
      </c>
      <c r="B26" s="24">
        <f>'1組'!AQ26</f>
        <v>1</v>
      </c>
      <c r="C26" s="25">
        <f>'1組'!AR26</f>
        <v>1</v>
      </c>
      <c r="D26" s="25">
        <f>'1組'!AS26</f>
        <v>1</v>
      </c>
      <c r="E26" s="26">
        <f>'1組'!AT26</f>
        <v>1</v>
      </c>
      <c r="F26" s="24">
        <f>'3組'!AQ26</f>
        <v>1</v>
      </c>
      <c r="G26" s="25">
        <f>'3組'!AR26</f>
        <v>1</v>
      </c>
      <c r="H26" s="25">
        <f>'3組'!AS26</f>
        <v>1</v>
      </c>
      <c r="I26" s="26">
        <f>'3組'!AT26</f>
        <v>1</v>
      </c>
      <c r="J26" s="27">
        <f>'2組'!AQ26</f>
        <v>1</v>
      </c>
      <c r="K26" s="25">
        <f>'2組'!AR26</f>
        <v>1</v>
      </c>
      <c r="L26" s="25">
        <f>'2組'!AS26</f>
        <v>1</v>
      </c>
      <c r="M26" s="28">
        <f>'2組'!AT26</f>
        <v>1</v>
      </c>
      <c r="N26" s="24">
        <f>'4組'!AQ26</f>
        <v>1</v>
      </c>
      <c r="O26" s="25">
        <f>'4組'!AR26</f>
        <v>1</v>
      </c>
      <c r="P26" s="25">
        <f>'4組'!AS26</f>
        <v>1</v>
      </c>
      <c r="Q26" s="26">
        <f>'4組'!AT26</f>
        <v>1</v>
      </c>
      <c r="R26" s="27">
        <f>'5組'!AQ26</f>
        <v>1</v>
      </c>
      <c r="S26" s="25">
        <f>'5組'!AR26</f>
        <v>1</v>
      </c>
      <c r="T26" s="25">
        <f>'5組'!AS26</f>
        <v>1</v>
      </c>
      <c r="U26" s="28">
        <f>'5組'!AT26</f>
        <v>1</v>
      </c>
      <c r="V26" s="24">
        <f>'6組'!AQ26</f>
        <v>1</v>
      </c>
      <c r="W26" s="25">
        <f>'6組'!AR26</f>
        <v>1</v>
      </c>
      <c r="X26" s="25">
        <f>'6組'!AS26</f>
        <v>1</v>
      </c>
      <c r="Y26" s="26">
        <f>'6組'!AT26</f>
        <v>1</v>
      </c>
      <c r="Z26" s="27">
        <f>'7組'!AQ26</f>
        <v>1</v>
      </c>
      <c r="AA26" s="25">
        <f>'7組'!AR26</f>
        <v>1</v>
      </c>
      <c r="AB26" s="25">
        <f>'7組'!AS26</f>
        <v>1</v>
      </c>
      <c r="AC26" s="28">
        <f>'7組'!AT26</f>
        <v>1</v>
      </c>
      <c r="AD26" s="24">
        <f>'8組'!AQ26</f>
        <v>1</v>
      </c>
      <c r="AE26" s="25">
        <f>'8組'!AR26</f>
        <v>1</v>
      </c>
      <c r="AF26" s="25">
        <f>'8組'!AS26</f>
        <v>1</v>
      </c>
      <c r="AG26" s="26">
        <f>'8組'!AT26</f>
        <v>1</v>
      </c>
      <c r="AH26" s="24">
        <f>'9組'!AQ26</f>
        <v>1</v>
      </c>
      <c r="AI26" s="25">
        <f>'9組'!AR26</f>
        <v>1</v>
      </c>
      <c r="AJ26" s="25">
        <f>'9組'!AS26</f>
        <v>1</v>
      </c>
      <c r="AK26" s="26">
        <f>'9組'!AT26</f>
        <v>1</v>
      </c>
      <c r="AL26" s="27">
        <f>'10組'!AQ26</f>
        <v>1</v>
      </c>
      <c r="AM26" s="25">
        <f>'10組'!AR26</f>
        <v>1</v>
      </c>
      <c r="AN26" s="25">
        <f>'10組'!AS26</f>
        <v>1</v>
      </c>
      <c r="AO26" s="26">
        <f>'10組'!AT26</f>
        <v>1</v>
      </c>
      <c r="AQ26" s="14">
        <f>B26+F26+J26+N26+R26+V26+Z26+AD26+AH26+AL26</f>
        <v>10</v>
      </c>
      <c r="AR26" s="14">
        <f>C26+G26+K26+O26+S26+W26+AA26+AE26+AI26+AM26</f>
        <v>10</v>
      </c>
      <c r="AS26" s="14">
        <f>D26+H26+L26+P26+T26+X26+AB26+AF26+AJ26+AN26</f>
        <v>10</v>
      </c>
      <c r="AT26" s="14">
        <f>E26+I26+M26+Q26+U26+Y26+AC26+AG26+AK26+AO26</f>
        <v>10</v>
      </c>
      <c r="AV26" s="40">
        <f>AQ26/SUM(AQ26:AT26)</f>
        <v>0.25</v>
      </c>
      <c r="AW26" s="40">
        <f>AR26/SUM(AQ26:AT26)</f>
        <v>0.25</v>
      </c>
      <c r="AX26" s="40">
        <f>AS26/SUM(AQ26:AT26)</f>
        <v>0.25</v>
      </c>
      <c r="AY26" s="40">
        <f>AT26/SUM(AQ26:AT26)</f>
        <v>0.25</v>
      </c>
    </row>
    <row r="27" spans="1:51" x14ac:dyDescent="0.2">
      <c r="A27" s="15" t="s">
        <v>27</v>
      </c>
      <c r="B27" s="24">
        <f>'1組'!AQ27</f>
        <v>1</v>
      </c>
      <c r="C27" s="25">
        <f>'1組'!AR27</f>
        <v>1</v>
      </c>
      <c r="D27" s="25">
        <f>'1組'!AS27</f>
        <v>1</v>
      </c>
      <c r="E27" s="26">
        <f>'1組'!AT27</f>
        <v>1</v>
      </c>
      <c r="F27" s="24">
        <f>'3組'!AQ27</f>
        <v>1</v>
      </c>
      <c r="G27" s="25">
        <f>'3組'!AR27</f>
        <v>1</v>
      </c>
      <c r="H27" s="25">
        <f>'3組'!AS27</f>
        <v>1</v>
      </c>
      <c r="I27" s="26">
        <f>'3組'!AT27</f>
        <v>1</v>
      </c>
      <c r="J27" s="27">
        <f>'2組'!AQ27</f>
        <v>1</v>
      </c>
      <c r="K27" s="25">
        <f>'2組'!AR27</f>
        <v>1</v>
      </c>
      <c r="L27" s="25">
        <f>'2組'!AS27</f>
        <v>1</v>
      </c>
      <c r="M27" s="28">
        <f>'2組'!AT27</f>
        <v>1</v>
      </c>
      <c r="N27" s="24">
        <f>'4組'!AQ27</f>
        <v>1</v>
      </c>
      <c r="O27" s="25">
        <f>'4組'!AR27</f>
        <v>1</v>
      </c>
      <c r="P27" s="25">
        <f>'4組'!AS27</f>
        <v>1</v>
      </c>
      <c r="Q27" s="26">
        <f>'4組'!AT27</f>
        <v>1</v>
      </c>
      <c r="R27" s="27">
        <f>'5組'!AQ27</f>
        <v>1</v>
      </c>
      <c r="S27" s="25">
        <f>'5組'!AR27</f>
        <v>1</v>
      </c>
      <c r="T27" s="25">
        <f>'5組'!AS27</f>
        <v>1</v>
      </c>
      <c r="U27" s="28">
        <f>'5組'!AT27</f>
        <v>1</v>
      </c>
      <c r="V27" s="24">
        <f>'6組'!AQ27</f>
        <v>1</v>
      </c>
      <c r="W27" s="25">
        <f>'6組'!AR27</f>
        <v>1</v>
      </c>
      <c r="X27" s="25">
        <f>'6組'!AS27</f>
        <v>1</v>
      </c>
      <c r="Y27" s="26">
        <f>'6組'!AT27</f>
        <v>1</v>
      </c>
      <c r="Z27" s="32">
        <f>'7組'!AQ27</f>
        <v>1</v>
      </c>
      <c r="AA27" s="30">
        <f>'7組'!AR27</f>
        <v>1</v>
      </c>
      <c r="AB27" s="30">
        <f>'7組'!AS27</f>
        <v>1</v>
      </c>
      <c r="AC27" s="33">
        <f>'7組'!AT27</f>
        <v>1</v>
      </c>
      <c r="AD27" s="29">
        <f>'8組'!AQ27</f>
        <v>1</v>
      </c>
      <c r="AE27" s="30">
        <f>'8組'!AR27</f>
        <v>1</v>
      </c>
      <c r="AF27" s="30">
        <f>'8組'!AS27</f>
        <v>1</v>
      </c>
      <c r="AG27" s="31">
        <f>'8組'!AT27</f>
        <v>1</v>
      </c>
      <c r="AH27" s="29">
        <f>'9組'!AQ27</f>
        <v>1</v>
      </c>
      <c r="AI27" s="30">
        <f>'9組'!AR27</f>
        <v>1</v>
      </c>
      <c r="AJ27" s="30">
        <f>'9組'!AS27</f>
        <v>1</v>
      </c>
      <c r="AK27" s="31">
        <f>'9組'!AT27</f>
        <v>1</v>
      </c>
      <c r="AL27" s="32">
        <f>'10組'!AQ27</f>
        <v>1</v>
      </c>
      <c r="AM27" s="30">
        <f>'10組'!AR27</f>
        <v>1</v>
      </c>
      <c r="AN27" s="30">
        <f>'10組'!AS27</f>
        <v>1</v>
      </c>
      <c r="AO27" s="31">
        <f>'10組'!AT27</f>
        <v>1</v>
      </c>
      <c r="AQ27" s="14">
        <f t="shared" ref="AQ27:AQ45" si="0">B27+F27+J27+N27+R27+V27+Z27+AD27+AH27+AL27</f>
        <v>10</v>
      </c>
      <c r="AR27" s="14">
        <f t="shared" ref="AR27:AR45" si="1">C27+G27+K27+O27+S27+W27+AA27+AE27+AI27+AM27</f>
        <v>10</v>
      </c>
      <c r="AS27" s="14">
        <f t="shared" ref="AS27:AS45" si="2">D27+H27+L27+P27+T27+X27+AB27+AF27+AJ27+AN27</f>
        <v>10</v>
      </c>
      <c r="AT27" s="14">
        <f t="shared" ref="AT27:AT45" si="3">E27+I27+M27+Q27+U27+Y27+AC27+AG27+AK27+AO27</f>
        <v>10</v>
      </c>
      <c r="AV27" s="40">
        <f t="shared" ref="AV27:AV45" si="4">AQ27/SUM(AQ27:AT27)</f>
        <v>0.25</v>
      </c>
      <c r="AW27" s="40">
        <f t="shared" ref="AW27:AW45" si="5">AR27/SUM(AQ27:AT27)</f>
        <v>0.25</v>
      </c>
      <c r="AX27" s="40">
        <f t="shared" ref="AX27:AX45" si="6">AS27/SUM(AQ27:AT27)</f>
        <v>0.25</v>
      </c>
      <c r="AY27" s="40">
        <f t="shared" ref="AY27:AY45" si="7">AT27/SUM(AQ27:AT27)</f>
        <v>0.25</v>
      </c>
    </row>
    <row r="28" spans="1:51" x14ac:dyDescent="0.2">
      <c r="A28" s="15" t="s">
        <v>28</v>
      </c>
      <c r="B28" s="24">
        <f>'1組'!AQ28</f>
        <v>1</v>
      </c>
      <c r="C28" s="25">
        <f>'1組'!AR28</f>
        <v>1</v>
      </c>
      <c r="D28" s="25">
        <f>'1組'!AS28</f>
        <v>1</v>
      </c>
      <c r="E28" s="26">
        <f>'1組'!AT28</f>
        <v>1</v>
      </c>
      <c r="F28" s="24">
        <f>'3組'!AQ28</f>
        <v>1</v>
      </c>
      <c r="G28" s="25">
        <f>'3組'!AR28</f>
        <v>1</v>
      </c>
      <c r="H28" s="25">
        <f>'3組'!AS28</f>
        <v>1</v>
      </c>
      <c r="I28" s="26">
        <f>'3組'!AT28</f>
        <v>1</v>
      </c>
      <c r="J28" s="27">
        <f>'2組'!AQ28</f>
        <v>1</v>
      </c>
      <c r="K28" s="25">
        <f>'2組'!AR28</f>
        <v>1</v>
      </c>
      <c r="L28" s="25">
        <f>'2組'!AS28</f>
        <v>1</v>
      </c>
      <c r="M28" s="28">
        <f>'2組'!AT28</f>
        <v>1</v>
      </c>
      <c r="N28" s="24">
        <f>'4組'!AQ28</f>
        <v>1</v>
      </c>
      <c r="O28" s="25">
        <f>'4組'!AR28</f>
        <v>1</v>
      </c>
      <c r="P28" s="25">
        <f>'4組'!AS28</f>
        <v>1</v>
      </c>
      <c r="Q28" s="26">
        <f>'4組'!AT28</f>
        <v>1</v>
      </c>
      <c r="R28" s="27">
        <f>'5組'!AQ28</f>
        <v>1</v>
      </c>
      <c r="S28" s="25">
        <f>'5組'!AR28</f>
        <v>1</v>
      </c>
      <c r="T28" s="25">
        <f>'5組'!AS28</f>
        <v>1</v>
      </c>
      <c r="U28" s="28">
        <f>'5組'!AT28</f>
        <v>1</v>
      </c>
      <c r="V28" s="24">
        <f>'6組'!AQ28</f>
        <v>1</v>
      </c>
      <c r="W28" s="25">
        <f>'6組'!AR28</f>
        <v>1</v>
      </c>
      <c r="X28" s="25">
        <f>'6組'!AS28</f>
        <v>1</v>
      </c>
      <c r="Y28" s="26">
        <f>'6組'!AT28</f>
        <v>1</v>
      </c>
      <c r="Z28" s="32">
        <f>'7組'!AQ28</f>
        <v>1</v>
      </c>
      <c r="AA28" s="30">
        <f>'7組'!AR28</f>
        <v>1</v>
      </c>
      <c r="AB28" s="30">
        <f>'7組'!AS28</f>
        <v>1</v>
      </c>
      <c r="AC28" s="33">
        <f>'7組'!AT28</f>
        <v>1</v>
      </c>
      <c r="AD28" s="29">
        <f>'8組'!AQ28</f>
        <v>1</v>
      </c>
      <c r="AE28" s="30">
        <f>'8組'!AR28</f>
        <v>1</v>
      </c>
      <c r="AF28" s="30">
        <f>'8組'!AS28</f>
        <v>1</v>
      </c>
      <c r="AG28" s="31">
        <f>'8組'!AT28</f>
        <v>1</v>
      </c>
      <c r="AH28" s="29">
        <f>'9組'!AQ28</f>
        <v>1</v>
      </c>
      <c r="AI28" s="30">
        <f>'9組'!AR28</f>
        <v>1</v>
      </c>
      <c r="AJ28" s="30">
        <f>'9組'!AS28</f>
        <v>1</v>
      </c>
      <c r="AK28" s="31">
        <f>'9組'!AT28</f>
        <v>1</v>
      </c>
      <c r="AL28" s="32">
        <f>'10組'!AQ28</f>
        <v>1</v>
      </c>
      <c r="AM28" s="30">
        <f>'10組'!AR28</f>
        <v>1</v>
      </c>
      <c r="AN28" s="30">
        <f>'10組'!AS28</f>
        <v>1</v>
      </c>
      <c r="AO28" s="31">
        <f>'10組'!AT28</f>
        <v>1</v>
      </c>
      <c r="AQ28" s="14">
        <f t="shared" si="0"/>
        <v>10</v>
      </c>
      <c r="AR28" s="14">
        <f t="shared" si="1"/>
        <v>10</v>
      </c>
      <c r="AS28" s="14">
        <f t="shared" si="2"/>
        <v>10</v>
      </c>
      <c r="AT28" s="14">
        <f t="shared" si="3"/>
        <v>10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15" t="s">
        <v>29</v>
      </c>
      <c r="B29" s="24">
        <f>'1組'!AQ29</f>
        <v>1</v>
      </c>
      <c r="C29" s="25">
        <f>'1組'!AR29</f>
        <v>1</v>
      </c>
      <c r="D29" s="25">
        <f>'1組'!AS29</f>
        <v>1</v>
      </c>
      <c r="E29" s="26">
        <f>'1組'!AT29</f>
        <v>1</v>
      </c>
      <c r="F29" s="24">
        <f>'3組'!AQ29</f>
        <v>1</v>
      </c>
      <c r="G29" s="25">
        <f>'3組'!AR29</f>
        <v>1</v>
      </c>
      <c r="H29" s="25">
        <f>'3組'!AS29</f>
        <v>1</v>
      </c>
      <c r="I29" s="26">
        <f>'3組'!AT29</f>
        <v>1</v>
      </c>
      <c r="J29" s="27">
        <f>'2組'!AQ29</f>
        <v>1</v>
      </c>
      <c r="K29" s="25">
        <f>'2組'!AR29</f>
        <v>1</v>
      </c>
      <c r="L29" s="25">
        <f>'2組'!AS29</f>
        <v>1</v>
      </c>
      <c r="M29" s="28">
        <f>'2組'!AT29</f>
        <v>1</v>
      </c>
      <c r="N29" s="24">
        <f>'4組'!AQ29</f>
        <v>1</v>
      </c>
      <c r="O29" s="25">
        <f>'4組'!AR29</f>
        <v>1</v>
      </c>
      <c r="P29" s="25">
        <f>'4組'!AS29</f>
        <v>1</v>
      </c>
      <c r="Q29" s="26">
        <f>'4組'!AT29</f>
        <v>1</v>
      </c>
      <c r="R29" s="27">
        <f>'5組'!AQ29</f>
        <v>1</v>
      </c>
      <c r="S29" s="25">
        <f>'5組'!AR29</f>
        <v>1</v>
      </c>
      <c r="T29" s="25">
        <f>'5組'!AS29</f>
        <v>1</v>
      </c>
      <c r="U29" s="28">
        <f>'5組'!AT29</f>
        <v>1</v>
      </c>
      <c r="V29" s="24">
        <f>'6組'!AQ29</f>
        <v>1</v>
      </c>
      <c r="W29" s="25">
        <f>'6組'!AR29</f>
        <v>1</v>
      </c>
      <c r="X29" s="25">
        <f>'6組'!AS29</f>
        <v>1</v>
      </c>
      <c r="Y29" s="26">
        <f>'6組'!AT29</f>
        <v>1</v>
      </c>
      <c r="Z29" s="32">
        <f>'7組'!AQ29</f>
        <v>1</v>
      </c>
      <c r="AA29" s="30">
        <f>'7組'!AR29</f>
        <v>1</v>
      </c>
      <c r="AB29" s="30">
        <f>'7組'!AS29</f>
        <v>1</v>
      </c>
      <c r="AC29" s="33">
        <f>'7組'!AT29</f>
        <v>1</v>
      </c>
      <c r="AD29" s="29">
        <f>'8組'!AQ29</f>
        <v>1</v>
      </c>
      <c r="AE29" s="30">
        <f>'8組'!AR29</f>
        <v>1</v>
      </c>
      <c r="AF29" s="30">
        <f>'8組'!AS29</f>
        <v>1</v>
      </c>
      <c r="AG29" s="31">
        <f>'8組'!AT29</f>
        <v>1</v>
      </c>
      <c r="AH29" s="29">
        <f>'9組'!AQ29</f>
        <v>1</v>
      </c>
      <c r="AI29" s="30">
        <f>'9組'!AR29</f>
        <v>1</v>
      </c>
      <c r="AJ29" s="30">
        <f>'9組'!AS29</f>
        <v>1</v>
      </c>
      <c r="AK29" s="31">
        <f>'9組'!AT29</f>
        <v>1</v>
      </c>
      <c r="AL29" s="32">
        <f>'10組'!AQ29</f>
        <v>1</v>
      </c>
      <c r="AM29" s="30">
        <f>'10組'!AR29</f>
        <v>1</v>
      </c>
      <c r="AN29" s="30">
        <f>'10組'!AS29</f>
        <v>1</v>
      </c>
      <c r="AO29" s="31">
        <f>'10組'!AT29</f>
        <v>1</v>
      </c>
      <c r="AQ29" s="14">
        <f t="shared" si="0"/>
        <v>10</v>
      </c>
      <c r="AR29" s="14">
        <f t="shared" si="1"/>
        <v>10</v>
      </c>
      <c r="AS29" s="14">
        <f t="shared" si="2"/>
        <v>10</v>
      </c>
      <c r="AT29" s="14">
        <f t="shared" si="3"/>
        <v>10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15" t="s">
        <v>30</v>
      </c>
      <c r="B30" s="24">
        <f>'1組'!AQ30</f>
        <v>1</v>
      </c>
      <c r="C30" s="25">
        <f>'1組'!AR30</f>
        <v>1</v>
      </c>
      <c r="D30" s="25">
        <f>'1組'!AS30</f>
        <v>1</v>
      </c>
      <c r="E30" s="26">
        <f>'1組'!AT30</f>
        <v>1</v>
      </c>
      <c r="F30" s="24">
        <f>'3組'!AQ30</f>
        <v>1</v>
      </c>
      <c r="G30" s="25">
        <f>'3組'!AR30</f>
        <v>1</v>
      </c>
      <c r="H30" s="25">
        <f>'3組'!AS30</f>
        <v>1</v>
      </c>
      <c r="I30" s="26">
        <f>'3組'!AT30</f>
        <v>1</v>
      </c>
      <c r="J30" s="27">
        <f>'2組'!AQ30</f>
        <v>1</v>
      </c>
      <c r="K30" s="25">
        <f>'2組'!AR30</f>
        <v>1</v>
      </c>
      <c r="L30" s="25">
        <f>'2組'!AS30</f>
        <v>1</v>
      </c>
      <c r="M30" s="28">
        <f>'2組'!AT30</f>
        <v>1</v>
      </c>
      <c r="N30" s="24">
        <f>'4組'!AQ30</f>
        <v>1</v>
      </c>
      <c r="O30" s="25">
        <f>'4組'!AR30</f>
        <v>1</v>
      </c>
      <c r="P30" s="25">
        <f>'4組'!AS30</f>
        <v>1</v>
      </c>
      <c r="Q30" s="26">
        <f>'4組'!AT30</f>
        <v>1</v>
      </c>
      <c r="R30" s="27">
        <f>'5組'!AQ30</f>
        <v>1</v>
      </c>
      <c r="S30" s="25">
        <f>'5組'!AR30</f>
        <v>1</v>
      </c>
      <c r="T30" s="25">
        <f>'5組'!AS30</f>
        <v>1</v>
      </c>
      <c r="U30" s="28">
        <f>'5組'!AT30</f>
        <v>1</v>
      </c>
      <c r="V30" s="24">
        <f>'6組'!AQ30</f>
        <v>1</v>
      </c>
      <c r="W30" s="25">
        <f>'6組'!AR30</f>
        <v>1</v>
      </c>
      <c r="X30" s="25">
        <f>'6組'!AS30</f>
        <v>1</v>
      </c>
      <c r="Y30" s="26">
        <f>'6組'!AT30</f>
        <v>1</v>
      </c>
      <c r="Z30" s="32">
        <f>'7組'!AQ30</f>
        <v>1</v>
      </c>
      <c r="AA30" s="30">
        <f>'7組'!AR30</f>
        <v>1</v>
      </c>
      <c r="AB30" s="30">
        <f>'7組'!AS30</f>
        <v>1</v>
      </c>
      <c r="AC30" s="33">
        <f>'7組'!AT30</f>
        <v>1</v>
      </c>
      <c r="AD30" s="29">
        <f>'8組'!AQ30</f>
        <v>1</v>
      </c>
      <c r="AE30" s="30">
        <f>'8組'!AR30</f>
        <v>1</v>
      </c>
      <c r="AF30" s="30">
        <f>'8組'!AS30</f>
        <v>1</v>
      </c>
      <c r="AG30" s="31">
        <f>'8組'!AT30</f>
        <v>1</v>
      </c>
      <c r="AH30" s="29">
        <f>'9組'!AQ30</f>
        <v>1</v>
      </c>
      <c r="AI30" s="30">
        <f>'9組'!AR30</f>
        <v>1</v>
      </c>
      <c r="AJ30" s="30">
        <f>'9組'!AS30</f>
        <v>1</v>
      </c>
      <c r="AK30" s="31">
        <f>'9組'!AT30</f>
        <v>1</v>
      </c>
      <c r="AL30" s="32">
        <f>'10組'!AQ30</f>
        <v>1</v>
      </c>
      <c r="AM30" s="30">
        <f>'10組'!AR30</f>
        <v>1</v>
      </c>
      <c r="AN30" s="30">
        <f>'10組'!AS30</f>
        <v>1</v>
      </c>
      <c r="AO30" s="31">
        <f>'10組'!AT30</f>
        <v>1</v>
      </c>
      <c r="AQ30" s="14">
        <f t="shared" si="0"/>
        <v>10</v>
      </c>
      <c r="AR30" s="14">
        <f t="shared" si="1"/>
        <v>10</v>
      </c>
      <c r="AS30" s="14">
        <f t="shared" si="2"/>
        <v>10</v>
      </c>
      <c r="AT30" s="14">
        <f t="shared" si="3"/>
        <v>10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15" t="s">
        <v>5</v>
      </c>
      <c r="B31" s="24">
        <f>'1組'!AQ31</f>
        <v>1</v>
      </c>
      <c r="C31" s="25">
        <f>'1組'!AR31</f>
        <v>1</v>
      </c>
      <c r="D31" s="25">
        <f>'1組'!AS31</f>
        <v>1</v>
      </c>
      <c r="E31" s="26">
        <f>'1組'!AT31</f>
        <v>1</v>
      </c>
      <c r="F31" s="24">
        <f>'3組'!AQ31</f>
        <v>1</v>
      </c>
      <c r="G31" s="25">
        <f>'3組'!AR31</f>
        <v>1</v>
      </c>
      <c r="H31" s="25">
        <f>'3組'!AS31</f>
        <v>1</v>
      </c>
      <c r="I31" s="26">
        <f>'3組'!AT31</f>
        <v>1</v>
      </c>
      <c r="J31" s="27">
        <f>'2組'!AQ31</f>
        <v>1</v>
      </c>
      <c r="K31" s="25">
        <f>'2組'!AR31</f>
        <v>1</v>
      </c>
      <c r="L31" s="25">
        <f>'2組'!AS31</f>
        <v>1</v>
      </c>
      <c r="M31" s="28">
        <f>'2組'!AT31</f>
        <v>1</v>
      </c>
      <c r="N31" s="24">
        <f>'4組'!AQ31</f>
        <v>1</v>
      </c>
      <c r="O31" s="25">
        <f>'4組'!AR31</f>
        <v>1</v>
      </c>
      <c r="P31" s="25">
        <f>'4組'!AS31</f>
        <v>1</v>
      </c>
      <c r="Q31" s="26">
        <f>'4組'!AT31</f>
        <v>1</v>
      </c>
      <c r="R31" s="27">
        <f>'5組'!AQ31</f>
        <v>1</v>
      </c>
      <c r="S31" s="25">
        <f>'5組'!AR31</f>
        <v>1</v>
      </c>
      <c r="T31" s="25">
        <f>'5組'!AS31</f>
        <v>1</v>
      </c>
      <c r="U31" s="28">
        <f>'5組'!AT31</f>
        <v>1</v>
      </c>
      <c r="V31" s="24">
        <f>'6組'!AQ31</f>
        <v>1</v>
      </c>
      <c r="W31" s="25">
        <f>'6組'!AR31</f>
        <v>1</v>
      </c>
      <c r="X31" s="25">
        <f>'6組'!AS31</f>
        <v>1</v>
      </c>
      <c r="Y31" s="26">
        <f>'6組'!AT31</f>
        <v>1</v>
      </c>
      <c r="Z31" s="32">
        <f>'7組'!AQ31</f>
        <v>1</v>
      </c>
      <c r="AA31" s="30">
        <f>'7組'!AR31</f>
        <v>1</v>
      </c>
      <c r="AB31" s="30">
        <f>'7組'!AS31</f>
        <v>1</v>
      </c>
      <c r="AC31" s="33">
        <f>'7組'!AT31</f>
        <v>1</v>
      </c>
      <c r="AD31" s="29">
        <f>'8組'!AQ31</f>
        <v>1</v>
      </c>
      <c r="AE31" s="30">
        <f>'8組'!AR31</f>
        <v>1</v>
      </c>
      <c r="AF31" s="30">
        <f>'8組'!AS31</f>
        <v>1</v>
      </c>
      <c r="AG31" s="31">
        <f>'8組'!AT31</f>
        <v>1</v>
      </c>
      <c r="AH31" s="29">
        <f>'9組'!AQ31</f>
        <v>1</v>
      </c>
      <c r="AI31" s="30">
        <f>'9組'!AR31</f>
        <v>1</v>
      </c>
      <c r="AJ31" s="30">
        <f>'9組'!AS31</f>
        <v>1</v>
      </c>
      <c r="AK31" s="31">
        <f>'9組'!AT31</f>
        <v>1</v>
      </c>
      <c r="AL31" s="32">
        <f>'10組'!AQ31</f>
        <v>1</v>
      </c>
      <c r="AM31" s="30">
        <f>'10組'!AR31</f>
        <v>1</v>
      </c>
      <c r="AN31" s="30">
        <f>'10組'!AS31</f>
        <v>1</v>
      </c>
      <c r="AO31" s="31">
        <f>'10組'!AT31</f>
        <v>1</v>
      </c>
      <c r="AQ31" s="14">
        <f t="shared" si="0"/>
        <v>10</v>
      </c>
      <c r="AR31" s="14">
        <f t="shared" si="1"/>
        <v>10</v>
      </c>
      <c r="AS31" s="14">
        <f t="shared" si="2"/>
        <v>10</v>
      </c>
      <c r="AT31" s="14">
        <f t="shared" si="3"/>
        <v>10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15" t="s">
        <v>6</v>
      </c>
      <c r="B32" s="24">
        <f>'1組'!AQ32</f>
        <v>1</v>
      </c>
      <c r="C32" s="25">
        <f>'1組'!AR32</f>
        <v>1</v>
      </c>
      <c r="D32" s="25">
        <f>'1組'!AS32</f>
        <v>1</v>
      </c>
      <c r="E32" s="26">
        <f>'1組'!AT32</f>
        <v>1</v>
      </c>
      <c r="F32" s="24">
        <f>'3組'!AQ32</f>
        <v>1</v>
      </c>
      <c r="G32" s="25">
        <f>'3組'!AR32</f>
        <v>1</v>
      </c>
      <c r="H32" s="25">
        <f>'3組'!AS32</f>
        <v>1</v>
      </c>
      <c r="I32" s="26">
        <f>'3組'!AT32</f>
        <v>1</v>
      </c>
      <c r="J32" s="27">
        <f>'2組'!AQ32</f>
        <v>1</v>
      </c>
      <c r="K32" s="25">
        <f>'2組'!AR32</f>
        <v>1</v>
      </c>
      <c r="L32" s="25">
        <f>'2組'!AS32</f>
        <v>1</v>
      </c>
      <c r="M32" s="28">
        <f>'2組'!AT32</f>
        <v>1</v>
      </c>
      <c r="N32" s="24">
        <f>'4組'!AQ32</f>
        <v>1</v>
      </c>
      <c r="O32" s="25">
        <f>'4組'!AR32</f>
        <v>1</v>
      </c>
      <c r="P32" s="25">
        <f>'4組'!AS32</f>
        <v>1</v>
      </c>
      <c r="Q32" s="26">
        <f>'4組'!AT32</f>
        <v>1</v>
      </c>
      <c r="R32" s="27">
        <f>'5組'!AQ32</f>
        <v>1</v>
      </c>
      <c r="S32" s="25">
        <f>'5組'!AR32</f>
        <v>1</v>
      </c>
      <c r="T32" s="25">
        <f>'5組'!AS32</f>
        <v>1</v>
      </c>
      <c r="U32" s="28">
        <f>'5組'!AT32</f>
        <v>1</v>
      </c>
      <c r="V32" s="24">
        <f>'6組'!AQ32</f>
        <v>1</v>
      </c>
      <c r="W32" s="25">
        <f>'6組'!AR32</f>
        <v>1</v>
      </c>
      <c r="X32" s="25">
        <f>'6組'!AS32</f>
        <v>1</v>
      </c>
      <c r="Y32" s="26">
        <f>'6組'!AT32</f>
        <v>1</v>
      </c>
      <c r="Z32" s="32">
        <f>'7組'!AQ32</f>
        <v>1</v>
      </c>
      <c r="AA32" s="30">
        <f>'7組'!AR32</f>
        <v>1</v>
      </c>
      <c r="AB32" s="30">
        <f>'7組'!AS32</f>
        <v>1</v>
      </c>
      <c r="AC32" s="33">
        <f>'7組'!AT32</f>
        <v>1</v>
      </c>
      <c r="AD32" s="29">
        <f>'8組'!AQ32</f>
        <v>1</v>
      </c>
      <c r="AE32" s="30">
        <f>'8組'!AR32</f>
        <v>1</v>
      </c>
      <c r="AF32" s="30">
        <f>'8組'!AS32</f>
        <v>1</v>
      </c>
      <c r="AG32" s="31">
        <f>'8組'!AT32</f>
        <v>1</v>
      </c>
      <c r="AH32" s="29">
        <f>'9組'!AQ32</f>
        <v>1</v>
      </c>
      <c r="AI32" s="30">
        <f>'9組'!AR32</f>
        <v>1</v>
      </c>
      <c r="AJ32" s="30">
        <f>'9組'!AS32</f>
        <v>1</v>
      </c>
      <c r="AK32" s="31">
        <f>'9組'!AT32</f>
        <v>1</v>
      </c>
      <c r="AL32" s="32">
        <f>'10組'!AQ32</f>
        <v>1</v>
      </c>
      <c r="AM32" s="30">
        <f>'10組'!AR32</f>
        <v>1</v>
      </c>
      <c r="AN32" s="30">
        <f>'10組'!AS32</f>
        <v>1</v>
      </c>
      <c r="AO32" s="31">
        <f>'10組'!AT32</f>
        <v>1</v>
      </c>
      <c r="AQ32" s="14">
        <f t="shared" si="0"/>
        <v>10</v>
      </c>
      <c r="AR32" s="14">
        <f t="shared" si="1"/>
        <v>10</v>
      </c>
      <c r="AS32" s="14">
        <f t="shared" si="2"/>
        <v>10</v>
      </c>
      <c r="AT32" s="14">
        <f t="shared" si="3"/>
        <v>10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15" t="s">
        <v>7</v>
      </c>
      <c r="B33" s="24">
        <f>'1組'!AQ33</f>
        <v>1</v>
      </c>
      <c r="C33" s="25">
        <f>'1組'!AR33</f>
        <v>1</v>
      </c>
      <c r="D33" s="25">
        <f>'1組'!AS33</f>
        <v>1</v>
      </c>
      <c r="E33" s="26">
        <f>'1組'!AT33</f>
        <v>1</v>
      </c>
      <c r="F33" s="24">
        <f>'3組'!AQ33</f>
        <v>1</v>
      </c>
      <c r="G33" s="25">
        <f>'3組'!AR33</f>
        <v>1</v>
      </c>
      <c r="H33" s="25">
        <f>'3組'!AS33</f>
        <v>1</v>
      </c>
      <c r="I33" s="26">
        <f>'3組'!AT33</f>
        <v>1</v>
      </c>
      <c r="J33" s="27">
        <f>'2組'!AQ33</f>
        <v>1</v>
      </c>
      <c r="K33" s="25">
        <f>'2組'!AR33</f>
        <v>1</v>
      </c>
      <c r="L33" s="25">
        <f>'2組'!AS33</f>
        <v>1</v>
      </c>
      <c r="M33" s="28">
        <f>'2組'!AT33</f>
        <v>1</v>
      </c>
      <c r="N33" s="24">
        <f>'4組'!AQ33</f>
        <v>1</v>
      </c>
      <c r="O33" s="25">
        <f>'4組'!AR33</f>
        <v>1</v>
      </c>
      <c r="P33" s="25">
        <f>'4組'!AS33</f>
        <v>1</v>
      </c>
      <c r="Q33" s="26">
        <f>'4組'!AT33</f>
        <v>1</v>
      </c>
      <c r="R33" s="27">
        <f>'5組'!AQ33</f>
        <v>1</v>
      </c>
      <c r="S33" s="25">
        <f>'5組'!AR33</f>
        <v>1</v>
      </c>
      <c r="T33" s="25">
        <f>'5組'!AS33</f>
        <v>1</v>
      </c>
      <c r="U33" s="28">
        <f>'5組'!AT33</f>
        <v>1</v>
      </c>
      <c r="V33" s="24">
        <f>'6組'!AQ33</f>
        <v>1</v>
      </c>
      <c r="W33" s="25">
        <f>'6組'!AR33</f>
        <v>1</v>
      </c>
      <c r="X33" s="25">
        <f>'6組'!AS33</f>
        <v>1</v>
      </c>
      <c r="Y33" s="26">
        <f>'6組'!AT33</f>
        <v>1</v>
      </c>
      <c r="Z33" s="32">
        <f>'7組'!AQ33</f>
        <v>1</v>
      </c>
      <c r="AA33" s="30">
        <f>'7組'!AR33</f>
        <v>1</v>
      </c>
      <c r="AB33" s="30">
        <f>'7組'!AS33</f>
        <v>1</v>
      </c>
      <c r="AC33" s="33">
        <f>'7組'!AT33</f>
        <v>1</v>
      </c>
      <c r="AD33" s="29">
        <f>'8組'!AQ33</f>
        <v>1</v>
      </c>
      <c r="AE33" s="30">
        <f>'8組'!AR33</f>
        <v>1</v>
      </c>
      <c r="AF33" s="30">
        <f>'8組'!AS33</f>
        <v>1</v>
      </c>
      <c r="AG33" s="31">
        <f>'8組'!AT33</f>
        <v>1</v>
      </c>
      <c r="AH33" s="29">
        <f>'9組'!AQ33</f>
        <v>1</v>
      </c>
      <c r="AI33" s="30">
        <f>'9組'!AR33</f>
        <v>1</v>
      </c>
      <c r="AJ33" s="30">
        <f>'9組'!AS33</f>
        <v>1</v>
      </c>
      <c r="AK33" s="31">
        <f>'9組'!AT33</f>
        <v>1</v>
      </c>
      <c r="AL33" s="32">
        <f>'10組'!AQ33</f>
        <v>1</v>
      </c>
      <c r="AM33" s="30">
        <f>'10組'!AR33</f>
        <v>1</v>
      </c>
      <c r="AN33" s="30">
        <f>'10組'!AS33</f>
        <v>1</v>
      </c>
      <c r="AO33" s="31">
        <f>'10組'!AT33</f>
        <v>1</v>
      </c>
      <c r="AQ33" s="14">
        <f t="shared" si="0"/>
        <v>10</v>
      </c>
      <c r="AR33" s="14">
        <f t="shared" si="1"/>
        <v>10</v>
      </c>
      <c r="AS33" s="14">
        <f t="shared" si="2"/>
        <v>10</v>
      </c>
      <c r="AT33" s="14">
        <f t="shared" si="3"/>
        <v>10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15" t="s">
        <v>8</v>
      </c>
      <c r="B34" s="24">
        <f>'1組'!AQ34</f>
        <v>1</v>
      </c>
      <c r="C34" s="25">
        <f>'1組'!AR34</f>
        <v>1</v>
      </c>
      <c r="D34" s="25">
        <f>'1組'!AS34</f>
        <v>1</v>
      </c>
      <c r="E34" s="26">
        <f>'1組'!AT34</f>
        <v>1</v>
      </c>
      <c r="F34" s="24">
        <f>'3組'!AQ34</f>
        <v>1</v>
      </c>
      <c r="G34" s="25">
        <f>'3組'!AR34</f>
        <v>1</v>
      </c>
      <c r="H34" s="25">
        <f>'3組'!AS34</f>
        <v>1</v>
      </c>
      <c r="I34" s="26">
        <f>'3組'!AT34</f>
        <v>1</v>
      </c>
      <c r="J34" s="27">
        <f>'2組'!AQ34</f>
        <v>1</v>
      </c>
      <c r="K34" s="25">
        <f>'2組'!AR34</f>
        <v>1</v>
      </c>
      <c r="L34" s="25">
        <f>'2組'!AS34</f>
        <v>1</v>
      </c>
      <c r="M34" s="28">
        <f>'2組'!AT34</f>
        <v>1</v>
      </c>
      <c r="N34" s="24">
        <f>'4組'!AQ34</f>
        <v>1</v>
      </c>
      <c r="O34" s="25">
        <f>'4組'!AR34</f>
        <v>1</v>
      </c>
      <c r="P34" s="25">
        <f>'4組'!AS34</f>
        <v>1</v>
      </c>
      <c r="Q34" s="26">
        <f>'4組'!AT34</f>
        <v>1</v>
      </c>
      <c r="R34" s="27">
        <f>'5組'!AQ34</f>
        <v>1</v>
      </c>
      <c r="S34" s="25">
        <f>'5組'!AR34</f>
        <v>1</v>
      </c>
      <c r="T34" s="25">
        <f>'5組'!AS34</f>
        <v>1</v>
      </c>
      <c r="U34" s="28">
        <f>'5組'!AT34</f>
        <v>1</v>
      </c>
      <c r="V34" s="24">
        <f>'6組'!AQ34</f>
        <v>1</v>
      </c>
      <c r="W34" s="25">
        <f>'6組'!AR34</f>
        <v>1</v>
      </c>
      <c r="X34" s="25">
        <f>'6組'!AS34</f>
        <v>1</v>
      </c>
      <c r="Y34" s="26">
        <f>'6組'!AT34</f>
        <v>1</v>
      </c>
      <c r="Z34" s="32">
        <f>'7組'!AQ34</f>
        <v>1</v>
      </c>
      <c r="AA34" s="30">
        <f>'7組'!AR34</f>
        <v>1</v>
      </c>
      <c r="AB34" s="30">
        <f>'7組'!AS34</f>
        <v>1</v>
      </c>
      <c r="AC34" s="33">
        <f>'7組'!AT34</f>
        <v>1</v>
      </c>
      <c r="AD34" s="29">
        <f>'8組'!AQ34</f>
        <v>1</v>
      </c>
      <c r="AE34" s="30">
        <f>'8組'!AR34</f>
        <v>1</v>
      </c>
      <c r="AF34" s="30">
        <f>'8組'!AS34</f>
        <v>1</v>
      </c>
      <c r="AG34" s="31">
        <f>'8組'!AT34</f>
        <v>1</v>
      </c>
      <c r="AH34" s="29">
        <f>'9組'!AQ34</f>
        <v>1</v>
      </c>
      <c r="AI34" s="30">
        <f>'9組'!AR34</f>
        <v>1</v>
      </c>
      <c r="AJ34" s="30">
        <f>'9組'!AS34</f>
        <v>1</v>
      </c>
      <c r="AK34" s="31">
        <f>'9組'!AT34</f>
        <v>1</v>
      </c>
      <c r="AL34" s="32">
        <f>'10組'!AQ34</f>
        <v>1</v>
      </c>
      <c r="AM34" s="30">
        <f>'10組'!AR34</f>
        <v>1</v>
      </c>
      <c r="AN34" s="30">
        <f>'10組'!AS34</f>
        <v>1</v>
      </c>
      <c r="AO34" s="31">
        <f>'10組'!AT34</f>
        <v>1</v>
      </c>
      <c r="AQ34" s="14">
        <f t="shared" si="0"/>
        <v>10</v>
      </c>
      <c r="AR34" s="14">
        <f t="shared" si="1"/>
        <v>10</v>
      </c>
      <c r="AS34" s="14">
        <f t="shared" si="2"/>
        <v>10</v>
      </c>
      <c r="AT34" s="14">
        <f t="shared" si="3"/>
        <v>10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15" t="s">
        <v>9</v>
      </c>
      <c r="B35" s="24">
        <f>'1組'!AQ35</f>
        <v>1</v>
      </c>
      <c r="C35" s="25">
        <f>'1組'!AR35</f>
        <v>1</v>
      </c>
      <c r="D35" s="25">
        <f>'1組'!AS35</f>
        <v>1</v>
      </c>
      <c r="E35" s="26">
        <f>'1組'!AT35</f>
        <v>1</v>
      </c>
      <c r="F35" s="24">
        <f>'3組'!AQ35</f>
        <v>1</v>
      </c>
      <c r="G35" s="25">
        <f>'3組'!AR35</f>
        <v>1</v>
      </c>
      <c r="H35" s="25">
        <f>'3組'!AS35</f>
        <v>1</v>
      </c>
      <c r="I35" s="26">
        <f>'3組'!AT35</f>
        <v>1</v>
      </c>
      <c r="J35" s="27">
        <f>'2組'!AQ35</f>
        <v>1</v>
      </c>
      <c r="K35" s="25">
        <f>'2組'!AR35</f>
        <v>1</v>
      </c>
      <c r="L35" s="25">
        <f>'2組'!AS35</f>
        <v>1</v>
      </c>
      <c r="M35" s="28">
        <f>'2組'!AT35</f>
        <v>1</v>
      </c>
      <c r="N35" s="24">
        <f>'4組'!AQ35</f>
        <v>1</v>
      </c>
      <c r="O35" s="25">
        <f>'4組'!AR35</f>
        <v>1</v>
      </c>
      <c r="P35" s="25">
        <f>'4組'!AS35</f>
        <v>1</v>
      </c>
      <c r="Q35" s="26">
        <f>'4組'!AT35</f>
        <v>1</v>
      </c>
      <c r="R35" s="27">
        <f>'5組'!AQ35</f>
        <v>1</v>
      </c>
      <c r="S35" s="25">
        <f>'5組'!AR35</f>
        <v>1</v>
      </c>
      <c r="T35" s="25">
        <f>'5組'!AS35</f>
        <v>1</v>
      </c>
      <c r="U35" s="28">
        <f>'5組'!AT35</f>
        <v>1</v>
      </c>
      <c r="V35" s="24">
        <f>'6組'!AQ35</f>
        <v>1</v>
      </c>
      <c r="W35" s="25">
        <f>'6組'!AR35</f>
        <v>1</v>
      </c>
      <c r="X35" s="25">
        <f>'6組'!AS35</f>
        <v>1</v>
      </c>
      <c r="Y35" s="26">
        <f>'6組'!AT35</f>
        <v>1</v>
      </c>
      <c r="Z35" s="32">
        <f>'7組'!AQ35</f>
        <v>1</v>
      </c>
      <c r="AA35" s="30">
        <f>'7組'!AR35</f>
        <v>1</v>
      </c>
      <c r="AB35" s="30">
        <f>'7組'!AS35</f>
        <v>1</v>
      </c>
      <c r="AC35" s="33">
        <f>'7組'!AT35</f>
        <v>1</v>
      </c>
      <c r="AD35" s="29">
        <f>'8組'!AQ35</f>
        <v>1</v>
      </c>
      <c r="AE35" s="30">
        <f>'8組'!AR35</f>
        <v>1</v>
      </c>
      <c r="AF35" s="30">
        <f>'8組'!AS35</f>
        <v>1</v>
      </c>
      <c r="AG35" s="31">
        <f>'8組'!AT35</f>
        <v>1</v>
      </c>
      <c r="AH35" s="29">
        <f>'9組'!AQ35</f>
        <v>1</v>
      </c>
      <c r="AI35" s="30">
        <f>'9組'!AR35</f>
        <v>1</v>
      </c>
      <c r="AJ35" s="30">
        <f>'9組'!AS35</f>
        <v>1</v>
      </c>
      <c r="AK35" s="31">
        <f>'9組'!AT35</f>
        <v>1</v>
      </c>
      <c r="AL35" s="32">
        <f>'10組'!AQ35</f>
        <v>1</v>
      </c>
      <c r="AM35" s="30">
        <f>'10組'!AR35</f>
        <v>1</v>
      </c>
      <c r="AN35" s="30">
        <f>'10組'!AS35</f>
        <v>1</v>
      </c>
      <c r="AO35" s="31">
        <f>'10組'!AT35</f>
        <v>1</v>
      </c>
      <c r="AQ35" s="14">
        <f t="shared" si="0"/>
        <v>10</v>
      </c>
      <c r="AR35" s="14">
        <f t="shared" si="1"/>
        <v>10</v>
      </c>
      <c r="AS35" s="14">
        <f t="shared" si="2"/>
        <v>10</v>
      </c>
      <c r="AT35" s="14">
        <f t="shared" si="3"/>
        <v>10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15" t="s">
        <v>10</v>
      </c>
      <c r="B36" s="24">
        <f>'1組'!AQ36</f>
        <v>1</v>
      </c>
      <c r="C36" s="25">
        <f>'1組'!AR36</f>
        <v>1</v>
      </c>
      <c r="D36" s="25">
        <f>'1組'!AS36</f>
        <v>1</v>
      </c>
      <c r="E36" s="26">
        <f>'1組'!AT36</f>
        <v>1</v>
      </c>
      <c r="F36" s="24">
        <f>'3組'!AQ36</f>
        <v>1</v>
      </c>
      <c r="G36" s="25">
        <f>'3組'!AR36</f>
        <v>1</v>
      </c>
      <c r="H36" s="25">
        <f>'3組'!AS36</f>
        <v>1</v>
      </c>
      <c r="I36" s="26">
        <f>'3組'!AT36</f>
        <v>1</v>
      </c>
      <c r="J36" s="27">
        <f>'2組'!AQ36</f>
        <v>1</v>
      </c>
      <c r="K36" s="25">
        <f>'2組'!AR36</f>
        <v>1</v>
      </c>
      <c r="L36" s="25">
        <f>'2組'!AS36</f>
        <v>1</v>
      </c>
      <c r="M36" s="28">
        <f>'2組'!AT36</f>
        <v>1</v>
      </c>
      <c r="N36" s="24">
        <f>'4組'!AQ36</f>
        <v>1</v>
      </c>
      <c r="O36" s="25">
        <f>'4組'!AR36</f>
        <v>1</v>
      </c>
      <c r="P36" s="25">
        <f>'4組'!AS36</f>
        <v>1</v>
      </c>
      <c r="Q36" s="26">
        <f>'4組'!AT36</f>
        <v>1</v>
      </c>
      <c r="R36" s="27">
        <f>'5組'!AQ36</f>
        <v>1</v>
      </c>
      <c r="S36" s="25">
        <f>'5組'!AR36</f>
        <v>1</v>
      </c>
      <c r="T36" s="25">
        <f>'5組'!AS36</f>
        <v>1</v>
      </c>
      <c r="U36" s="28">
        <f>'5組'!AT36</f>
        <v>1</v>
      </c>
      <c r="V36" s="24">
        <f>'6組'!AQ36</f>
        <v>1</v>
      </c>
      <c r="W36" s="25">
        <f>'6組'!AR36</f>
        <v>1</v>
      </c>
      <c r="X36" s="25">
        <f>'6組'!AS36</f>
        <v>1</v>
      </c>
      <c r="Y36" s="26">
        <f>'6組'!AT36</f>
        <v>1</v>
      </c>
      <c r="Z36" s="32">
        <f>'7組'!AQ36</f>
        <v>1</v>
      </c>
      <c r="AA36" s="30">
        <f>'7組'!AR36</f>
        <v>1</v>
      </c>
      <c r="AB36" s="30">
        <f>'7組'!AS36</f>
        <v>1</v>
      </c>
      <c r="AC36" s="33">
        <f>'7組'!AT36</f>
        <v>1</v>
      </c>
      <c r="AD36" s="29">
        <f>'8組'!AQ36</f>
        <v>1</v>
      </c>
      <c r="AE36" s="30">
        <f>'8組'!AR36</f>
        <v>1</v>
      </c>
      <c r="AF36" s="30">
        <f>'8組'!AS36</f>
        <v>1</v>
      </c>
      <c r="AG36" s="31">
        <f>'8組'!AT36</f>
        <v>1</v>
      </c>
      <c r="AH36" s="29">
        <f>'9組'!AQ36</f>
        <v>1</v>
      </c>
      <c r="AI36" s="30">
        <f>'9組'!AR36</f>
        <v>1</v>
      </c>
      <c r="AJ36" s="30">
        <f>'9組'!AS36</f>
        <v>1</v>
      </c>
      <c r="AK36" s="31">
        <f>'9組'!AT36</f>
        <v>1</v>
      </c>
      <c r="AL36" s="32">
        <f>'10組'!AQ36</f>
        <v>1</v>
      </c>
      <c r="AM36" s="30">
        <f>'10組'!AR36</f>
        <v>1</v>
      </c>
      <c r="AN36" s="30">
        <f>'10組'!AS36</f>
        <v>1</v>
      </c>
      <c r="AO36" s="31">
        <f>'10組'!AT36</f>
        <v>1</v>
      </c>
      <c r="AQ36" s="14">
        <f t="shared" si="0"/>
        <v>10</v>
      </c>
      <c r="AR36" s="14">
        <f t="shared" si="1"/>
        <v>10</v>
      </c>
      <c r="AS36" s="14">
        <f t="shared" si="2"/>
        <v>10</v>
      </c>
      <c r="AT36" s="14">
        <f t="shared" si="3"/>
        <v>10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15" t="s">
        <v>11</v>
      </c>
      <c r="B37" s="24">
        <f>'1組'!AQ37</f>
        <v>1</v>
      </c>
      <c r="C37" s="25">
        <f>'1組'!AR37</f>
        <v>1</v>
      </c>
      <c r="D37" s="25">
        <f>'1組'!AS37</f>
        <v>1</v>
      </c>
      <c r="E37" s="26">
        <f>'1組'!AT37</f>
        <v>1</v>
      </c>
      <c r="F37" s="24">
        <f>'3組'!AQ37</f>
        <v>1</v>
      </c>
      <c r="G37" s="25">
        <f>'3組'!AR37</f>
        <v>1</v>
      </c>
      <c r="H37" s="25">
        <f>'3組'!AS37</f>
        <v>1</v>
      </c>
      <c r="I37" s="26">
        <f>'3組'!AT37</f>
        <v>1</v>
      </c>
      <c r="J37" s="27">
        <f>'2組'!AQ37</f>
        <v>1</v>
      </c>
      <c r="K37" s="25">
        <f>'2組'!AR37</f>
        <v>1</v>
      </c>
      <c r="L37" s="25">
        <f>'2組'!AS37</f>
        <v>1</v>
      </c>
      <c r="M37" s="28">
        <f>'2組'!AT37</f>
        <v>1</v>
      </c>
      <c r="N37" s="24">
        <f>'4組'!AQ37</f>
        <v>1</v>
      </c>
      <c r="O37" s="25">
        <f>'4組'!AR37</f>
        <v>1</v>
      </c>
      <c r="P37" s="25">
        <f>'4組'!AS37</f>
        <v>1</v>
      </c>
      <c r="Q37" s="26">
        <f>'4組'!AT37</f>
        <v>1</v>
      </c>
      <c r="R37" s="27">
        <f>'5組'!AQ37</f>
        <v>1</v>
      </c>
      <c r="S37" s="25">
        <f>'5組'!AR37</f>
        <v>1</v>
      </c>
      <c r="T37" s="25">
        <f>'5組'!AS37</f>
        <v>1</v>
      </c>
      <c r="U37" s="28">
        <f>'5組'!AT37</f>
        <v>1</v>
      </c>
      <c r="V37" s="24">
        <f>'6組'!AQ37</f>
        <v>1</v>
      </c>
      <c r="W37" s="25">
        <f>'6組'!AR37</f>
        <v>1</v>
      </c>
      <c r="X37" s="25">
        <f>'6組'!AS37</f>
        <v>1</v>
      </c>
      <c r="Y37" s="26">
        <f>'6組'!AT37</f>
        <v>1</v>
      </c>
      <c r="Z37" s="32">
        <f>'7組'!AQ37</f>
        <v>1</v>
      </c>
      <c r="AA37" s="30">
        <f>'7組'!AR37</f>
        <v>1</v>
      </c>
      <c r="AB37" s="30">
        <f>'7組'!AS37</f>
        <v>1</v>
      </c>
      <c r="AC37" s="33">
        <f>'7組'!AT37</f>
        <v>1</v>
      </c>
      <c r="AD37" s="29">
        <f>'8組'!AQ37</f>
        <v>1</v>
      </c>
      <c r="AE37" s="30">
        <f>'8組'!AR37</f>
        <v>1</v>
      </c>
      <c r="AF37" s="30">
        <f>'8組'!AS37</f>
        <v>1</v>
      </c>
      <c r="AG37" s="31">
        <f>'8組'!AT37</f>
        <v>1</v>
      </c>
      <c r="AH37" s="29">
        <f>'9組'!AQ37</f>
        <v>1</v>
      </c>
      <c r="AI37" s="30">
        <f>'9組'!AR37</f>
        <v>1</v>
      </c>
      <c r="AJ37" s="30">
        <f>'9組'!AS37</f>
        <v>1</v>
      </c>
      <c r="AK37" s="31">
        <f>'9組'!AT37</f>
        <v>1</v>
      </c>
      <c r="AL37" s="32">
        <f>'10組'!AQ37</f>
        <v>1</v>
      </c>
      <c r="AM37" s="30">
        <f>'10組'!AR37</f>
        <v>1</v>
      </c>
      <c r="AN37" s="30">
        <f>'10組'!AS37</f>
        <v>1</v>
      </c>
      <c r="AO37" s="31">
        <f>'10組'!AT37</f>
        <v>1</v>
      </c>
      <c r="AQ37" s="14">
        <f t="shared" si="0"/>
        <v>10</v>
      </c>
      <c r="AR37" s="14">
        <f t="shared" si="1"/>
        <v>10</v>
      </c>
      <c r="AS37" s="14">
        <f t="shared" si="2"/>
        <v>10</v>
      </c>
      <c r="AT37" s="14">
        <f t="shared" si="3"/>
        <v>10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15" t="s">
        <v>12</v>
      </c>
      <c r="B38" s="24">
        <f>'1組'!AQ38</f>
        <v>1</v>
      </c>
      <c r="C38" s="25">
        <f>'1組'!AR38</f>
        <v>1</v>
      </c>
      <c r="D38" s="25">
        <f>'1組'!AS38</f>
        <v>1</v>
      </c>
      <c r="E38" s="26">
        <f>'1組'!AT38</f>
        <v>1</v>
      </c>
      <c r="F38" s="24">
        <f>'3組'!AQ38</f>
        <v>1</v>
      </c>
      <c r="G38" s="25">
        <f>'3組'!AR38</f>
        <v>1</v>
      </c>
      <c r="H38" s="25">
        <f>'3組'!AS38</f>
        <v>1</v>
      </c>
      <c r="I38" s="26">
        <f>'3組'!AT38</f>
        <v>1</v>
      </c>
      <c r="J38" s="27">
        <f>'2組'!AQ38</f>
        <v>1</v>
      </c>
      <c r="K38" s="25">
        <f>'2組'!AR38</f>
        <v>1</v>
      </c>
      <c r="L38" s="25">
        <f>'2組'!AS38</f>
        <v>1</v>
      </c>
      <c r="M38" s="28">
        <f>'2組'!AT38</f>
        <v>1</v>
      </c>
      <c r="N38" s="24">
        <f>'4組'!AQ38</f>
        <v>1</v>
      </c>
      <c r="O38" s="25">
        <f>'4組'!AR38</f>
        <v>1</v>
      </c>
      <c r="P38" s="25">
        <f>'4組'!AS38</f>
        <v>1</v>
      </c>
      <c r="Q38" s="26">
        <f>'4組'!AT38</f>
        <v>1</v>
      </c>
      <c r="R38" s="27">
        <f>'5組'!AQ38</f>
        <v>1</v>
      </c>
      <c r="S38" s="25">
        <f>'5組'!AR38</f>
        <v>1</v>
      </c>
      <c r="T38" s="25">
        <f>'5組'!AS38</f>
        <v>1</v>
      </c>
      <c r="U38" s="28">
        <f>'5組'!AT38</f>
        <v>1</v>
      </c>
      <c r="V38" s="24">
        <f>'6組'!AQ38</f>
        <v>1</v>
      </c>
      <c r="W38" s="25">
        <f>'6組'!AR38</f>
        <v>1</v>
      </c>
      <c r="X38" s="25">
        <f>'6組'!AS38</f>
        <v>1</v>
      </c>
      <c r="Y38" s="26">
        <f>'6組'!AT38</f>
        <v>1</v>
      </c>
      <c r="Z38" s="32">
        <f>'7組'!AQ38</f>
        <v>1</v>
      </c>
      <c r="AA38" s="30">
        <f>'7組'!AR38</f>
        <v>1</v>
      </c>
      <c r="AB38" s="30">
        <f>'7組'!AS38</f>
        <v>1</v>
      </c>
      <c r="AC38" s="33">
        <f>'7組'!AT38</f>
        <v>1</v>
      </c>
      <c r="AD38" s="29">
        <f>'8組'!AQ38</f>
        <v>1</v>
      </c>
      <c r="AE38" s="30">
        <f>'8組'!AR38</f>
        <v>1</v>
      </c>
      <c r="AF38" s="30">
        <f>'8組'!AS38</f>
        <v>1</v>
      </c>
      <c r="AG38" s="31">
        <f>'8組'!AT38</f>
        <v>1</v>
      </c>
      <c r="AH38" s="29">
        <f>'9組'!AQ38</f>
        <v>1</v>
      </c>
      <c r="AI38" s="30">
        <f>'9組'!AR38</f>
        <v>1</v>
      </c>
      <c r="AJ38" s="30">
        <f>'9組'!AS38</f>
        <v>1</v>
      </c>
      <c r="AK38" s="31">
        <f>'9組'!AT38</f>
        <v>1</v>
      </c>
      <c r="AL38" s="32">
        <f>'10組'!AQ38</f>
        <v>1</v>
      </c>
      <c r="AM38" s="30">
        <f>'10組'!AR38</f>
        <v>1</v>
      </c>
      <c r="AN38" s="30">
        <f>'10組'!AS38</f>
        <v>1</v>
      </c>
      <c r="AO38" s="31">
        <f>'10組'!AT38</f>
        <v>1</v>
      </c>
      <c r="AQ38" s="14">
        <f t="shared" si="0"/>
        <v>10</v>
      </c>
      <c r="AR38" s="14">
        <f t="shared" si="1"/>
        <v>10</v>
      </c>
      <c r="AS38" s="14">
        <f t="shared" si="2"/>
        <v>10</v>
      </c>
      <c r="AT38" s="14">
        <f t="shared" si="3"/>
        <v>10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15" t="s">
        <v>13</v>
      </c>
      <c r="B39" s="24">
        <f>'1組'!AQ39</f>
        <v>1</v>
      </c>
      <c r="C39" s="25">
        <f>'1組'!AR39</f>
        <v>1</v>
      </c>
      <c r="D39" s="25">
        <f>'1組'!AS39</f>
        <v>1</v>
      </c>
      <c r="E39" s="26">
        <f>'1組'!AT39</f>
        <v>1</v>
      </c>
      <c r="F39" s="24">
        <f>'3組'!AQ39</f>
        <v>1</v>
      </c>
      <c r="G39" s="25">
        <f>'3組'!AR39</f>
        <v>1</v>
      </c>
      <c r="H39" s="25">
        <f>'3組'!AS39</f>
        <v>1</v>
      </c>
      <c r="I39" s="26">
        <f>'3組'!AT39</f>
        <v>1</v>
      </c>
      <c r="J39" s="27">
        <f>'2組'!AQ39</f>
        <v>1</v>
      </c>
      <c r="K39" s="25">
        <f>'2組'!AR39</f>
        <v>1</v>
      </c>
      <c r="L39" s="25">
        <f>'2組'!AS39</f>
        <v>1</v>
      </c>
      <c r="M39" s="28">
        <f>'2組'!AT39</f>
        <v>1</v>
      </c>
      <c r="N39" s="24">
        <f>'4組'!AQ39</f>
        <v>1</v>
      </c>
      <c r="O39" s="25">
        <f>'4組'!AR39</f>
        <v>1</v>
      </c>
      <c r="P39" s="25">
        <f>'4組'!AS39</f>
        <v>1</v>
      </c>
      <c r="Q39" s="26">
        <f>'4組'!AT39</f>
        <v>1</v>
      </c>
      <c r="R39" s="27">
        <f>'5組'!AQ39</f>
        <v>1</v>
      </c>
      <c r="S39" s="25">
        <f>'5組'!AR39</f>
        <v>1</v>
      </c>
      <c r="T39" s="25">
        <f>'5組'!AS39</f>
        <v>1</v>
      </c>
      <c r="U39" s="28">
        <f>'5組'!AT39</f>
        <v>1</v>
      </c>
      <c r="V39" s="24">
        <f>'6組'!AQ39</f>
        <v>1</v>
      </c>
      <c r="W39" s="25">
        <f>'6組'!AR39</f>
        <v>1</v>
      </c>
      <c r="X39" s="25">
        <f>'6組'!AS39</f>
        <v>1</v>
      </c>
      <c r="Y39" s="26">
        <f>'6組'!AT39</f>
        <v>1</v>
      </c>
      <c r="Z39" s="32">
        <f>'7組'!AQ39</f>
        <v>1</v>
      </c>
      <c r="AA39" s="30">
        <f>'7組'!AR39</f>
        <v>1</v>
      </c>
      <c r="AB39" s="30">
        <f>'7組'!AS39</f>
        <v>1</v>
      </c>
      <c r="AC39" s="33">
        <f>'7組'!AT39</f>
        <v>1</v>
      </c>
      <c r="AD39" s="29">
        <f>'8組'!AQ39</f>
        <v>1</v>
      </c>
      <c r="AE39" s="30">
        <f>'8組'!AR39</f>
        <v>1</v>
      </c>
      <c r="AF39" s="30">
        <f>'8組'!AS39</f>
        <v>1</v>
      </c>
      <c r="AG39" s="31">
        <f>'8組'!AT39</f>
        <v>1</v>
      </c>
      <c r="AH39" s="29">
        <f>'9組'!AQ39</f>
        <v>1</v>
      </c>
      <c r="AI39" s="30">
        <f>'9組'!AR39</f>
        <v>1</v>
      </c>
      <c r="AJ39" s="30">
        <f>'9組'!AS39</f>
        <v>1</v>
      </c>
      <c r="AK39" s="31">
        <f>'9組'!AT39</f>
        <v>1</v>
      </c>
      <c r="AL39" s="32">
        <f>'10組'!AQ39</f>
        <v>1</v>
      </c>
      <c r="AM39" s="30">
        <f>'10組'!AR39</f>
        <v>1</v>
      </c>
      <c r="AN39" s="30">
        <f>'10組'!AS39</f>
        <v>1</v>
      </c>
      <c r="AO39" s="31">
        <f>'10組'!AT39</f>
        <v>1</v>
      </c>
      <c r="AQ39" s="14">
        <f t="shared" si="0"/>
        <v>10</v>
      </c>
      <c r="AR39" s="14">
        <f t="shared" si="1"/>
        <v>10</v>
      </c>
      <c r="AS39" s="14">
        <f t="shared" si="2"/>
        <v>10</v>
      </c>
      <c r="AT39" s="14">
        <f t="shared" si="3"/>
        <v>10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15" t="s">
        <v>14</v>
      </c>
      <c r="B40" s="24">
        <f>'1組'!AQ40</f>
        <v>1</v>
      </c>
      <c r="C40" s="25">
        <f>'1組'!AR40</f>
        <v>1</v>
      </c>
      <c r="D40" s="25">
        <f>'1組'!AS40</f>
        <v>1</v>
      </c>
      <c r="E40" s="26">
        <f>'1組'!AT40</f>
        <v>1</v>
      </c>
      <c r="F40" s="24">
        <f>'3組'!AQ40</f>
        <v>1</v>
      </c>
      <c r="G40" s="25">
        <f>'3組'!AR40</f>
        <v>1</v>
      </c>
      <c r="H40" s="25">
        <f>'3組'!AS40</f>
        <v>1</v>
      </c>
      <c r="I40" s="26">
        <f>'3組'!AT40</f>
        <v>1</v>
      </c>
      <c r="J40" s="27">
        <f>'2組'!AQ40</f>
        <v>1</v>
      </c>
      <c r="K40" s="25">
        <f>'2組'!AR40</f>
        <v>1</v>
      </c>
      <c r="L40" s="25">
        <f>'2組'!AS40</f>
        <v>1</v>
      </c>
      <c r="M40" s="28">
        <f>'2組'!AT40</f>
        <v>1</v>
      </c>
      <c r="N40" s="24">
        <f>'4組'!AQ40</f>
        <v>1</v>
      </c>
      <c r="O40" s="25">
        <f>'4組'!AR40</f>
        <v>1</v>
      </c>
      <c r="P40" s="25">
        <f>'4組'!AS40</f>
        <v>1</v>
      </c>
      <c r="Q40" s="26">
        <f>'4組'!AT40</f>
        <v>1</v>
      </c>
      <c r="R40" s="27">
        <f>'5組'!AQ40</f>
        <v>1</v>
      </c>
      <c r="S40" s="25">
        <f>'5組'!AR40</f>
        <v>1</v>
      </c>
      <c r="T40" s="25">
        <f>'5組'!AS40</f>
        <v>1</v>
      </c>
      <c r="U40" s="28">
        <f>'5組'!AT40</f>
        <v>1</v>
      </c>
      <c r="V40" s="24">
        <f>'6組'!AQ40</f>
        <v>1</v>
      </c>
      <c r="W40" s="25">
        <f>'6組'!AR40</f>
        <v>1</v>
      </c>
      <c r="X40" s="25">
        <f>'6組'!AS40</f>
        <v>1</v>
      </c>
      <c r="Y40" s="26">
        <f>'6組'!AT40</f>
        <v>1</v>
      </c>
      <c r="Z40" s="32">
        <f>'7組'!AQ40</f>
        <v>1</v>
      </c>
      <c r="AA40" s="30">
        <f>'7組'!AR40</f>
        <v>1</v>
      </c>
      <c r="AB40" s="30">
        <f>'7組'!AS40</f>
        <v>1</v>
      </c>
      <c r="AC40" s="33">
        <f>'7組'!AT40</f>
        <v>1</v>
      </c>
      <c r="AD40" s="29">
        <f>'8組'!AQ40</f>
        <v>1</v>
      </c>
      <c r="AE40" s="30">
        <f>'8組'!AR40</f>
        <v>1</v>
      </c>
      <c r="AF40" s="30">
        <f>'8組'!AS40</f>
        <v>1</v>
      </c>
      <c r="AG40" s="31">
        <f>'8組'!AT40</f>
        <v>1</v>
      </c>
      <c r="AH40" s="29">
        <f>'9組'!AQ40</f>
        <v>1</v>
      </c>
      <c r="AI40" s="30">
        <f>'9組'!AR40</f>
        <v>1</v>
      </c>
      <c r="AJ40" s="30">
        <f>'9組'!AS40</f>
        <v>1</v>
      </c>
      <c r="AK40" s="31">
        <f>'9組'!AT40</f>
        <v>1</v>
      </c>
      <c r="AL40" s="32">
        <f>'10組'!AQ40</f>
        <v>1</v>
      </c>
      <c r="AM40" s="30">
        <f>'10組'!AR40</f>
        <v>1</v>
      </c>
      <c r="AN40" s="30">
        <f>'10組'!AS40</f>
        <v>1</v>
      </c>
      <c r="AO40" s="31">
        <f>'10組'!AT40</f>
        <v>1</v>
      </c>
      <c r="AQ40" s="14">
        <f t="shared" si="0"/>
        <v>10</v>
      </c>
      <c r="AR40" s="14">
        <f t="shared" si="1"/>
        <v>10</v>
      </c>
      <c r="AS40" s="14">
        <f t="shared" si="2"/>
        <v>10</v>
      </c>
      <c r="AT40" s="14">
        <f t="shared" si="3"/>
        <v>10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15" t="s">
        <v>15</v>
      </c>
      <c r="B41" s="24">
        <f>'1組'!AQ41</f>
        <v>1</v>
      </c>
      <c r="C41" s="25">
        <f>'1組'!AR41</f>
        <v>1</v>
      </c>
      <c r="D41" s="25">
        <f>'1組'!AS41</f>
        <v>1</v>
      </c>
      <c r="E41" s="26">
        <f>'1組'!AT41</f>
        <v>1</v>
      </c>
      <c r="F41" s="24">
        <f>'3組'!AQ41</f>
        <v>1</v>
      </c>
      <c r="G41" s="25">
        <f>'3組'!AR41</f>
        <v>1</v>
      </c>
      <c r="H41" s="25">
        <f>'3組'!AS41</f>
        <v>1</v>
      </c>
      <c r="I41" s="26">
        <f>'3組'!AT41</f>
        <v>1</v>
      </c>
      <c r="J41" s="27">
        <f>'2組'!AQ41</f>
        <v>1</v>
      </c>
      <c r="K41" s="25">
        <f>'2組'!AR41</f>
        <v>1</v>
      </c>
      <c r="L41" s="25">
        <f>'2組'!AS41</f>
        <v>1</v>
      </c>
      <c r="M41" s="28">
        <f>'2組'!AT41</f>
        <v>1</v>
      </c>
      <c r="N41" s="24">
        <f>'4組'!AQ41</f>
        <v>1</v>
      </c>
      <c r="O41" s="25">
        <f>'4組'!AR41</f>
        <v>1</v>
      </c>
      <c r="P41" s="25">
        <f>'4組'!AS41</f>
        <v>1</v>
      </c>
      <c r="Q41" s="26">
        <f>'4組'!AT41</f>
        <v>1</v>
      </c>
      <c r="R41" s="27">
        <f>'5組'!AQ41</f>
        <v>1</v>
      </c>
      <c r="S41" s="25">
        <f>'5組'!AR41</f>
        <v>1</v>
      </c>
      <c r="T41" s="25">
        <f>'5組'!AS41</f>
        <v>1</v>
      </c>
      <c r="U41" s="28">
        <f>'5組'!AT41</f>
        <v>1</v>
      </c>
      <c r="V41" s="24">
        <f>'6組'!AQ41</f>
        <v>1</v>
      </c>
      <c r="W41" s="25">
        <f>'6組'!AR41</f>
        <v>1</v>
      </c>
      <c r="X41" s="25">
        <f>'6組'!AS41</f>
        <v>1</v>
      </c>
      <c r="Y41" s="26">
        <f>'6組'!AT41</f>
        <v>1</v>
      </c>
      <c r="Z41" s="32">
        <f>'7組'!AQ41</f>
        <v>1</v>
      </c>
      <c r="AA41" s="30">
        <f>'7組'!AR41</f>
        <v>1</v>
      </c>
      <c r="AB41" s="30">
        <f>'7組'!AS41</f>
        <v>1</v>
      </c>
      <c r="AC41" s="33">
        <f>'7組'!AT41</f>
        <v>1</v>
      </c>
      <c r="AD41" s="29">
        <f>'8組'!AQ41</f>
        <v>1</v>
      </c>
      <c r="AE41" s="30">
        <f>'8組'!AR41</f>
        <v>1</v>
      </c>
      <c r="AF41" s="30">
        <f>'8組'!AS41</f>
        <v>1</v>
      </c>
      <c r="AG41" s="31">
        <f>'8組'!AT41</f>
        <v>1</v>
      </c>
      <c r="AH41" s="29">
        <f>'9組'!AQ41</f>
        <v>1</v>
      </c>
      <c r="AI41" s="30">
        <f>'9組'!AR41</f>
        <v>1</v>
      </c>
      <c r="AJ41" s="30">
        <f>'9組'!AS41</f>
        <v>1</v>
      </c>
      <c r="AK41" s="31">
        <f>'9組'!AT41</f>
        <v>1</v>
      </c>
      <c r="AL41" s="32">
        <f>'10組'!AQ41</f>
        <v>1</v>
      </c>
      <c r="AM41" s="30">
        <f>'10組'!AR41</f>
        <v>1</v>
      </c>
      <c r="AN41" s="30">
        <f>'10組'!AS41</f>
        <v>1</v>
      </c>
      <c r="AO41" s="31">
        <f>'10組'!AT41</f>
        <v>1</v>
      </c>
      <c r="AQ41" s="14">
        <f t="shared" si="0"/>
        <v>10</v>
      </c>
      <c r="AR41" s="14">
        <f t="shared" si="1"/>
        <v>10</v>
      </c>
      <c r="AS41" s="14">
        <f t="shared" si="2"/>
        <v>10</v>
      </c>
      <c r="AT41" s="14">
        <f t="shared" si="3"/>
        <v>10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15" t="s">
        <v>16</v>
      </c>
      <c r="B42" s="24">
        <f>'1組'!AQ42</f>
        <v>1</v>
      </c>
      <c r="C42" s="25">
        <f>'1組'!AR42</f>
        <v>1</v>
      </c>
      <c r="D42" s="25">
        <f>'1組'!AS42</f>
        <v>1</v>
      </c>
      <c r="E42" s="26">
        <f>'1組'!AT42</f>
        <v>1</v>
      </c>
      <c r="F42" s="24">
        <f>'3組'!AQ42</f>
        <v>1</v>
      </c>
      <c r="G42" s="25">
        <f>'3組'!AR42</f>
        <v>1</v>
      </c>
      <c r="H42" s="25">
        <f>'3組'!AS42</f>
        <v>1</v>
      </c>
      <c r="I42" s="26">
        <f>'3組'!AT42</f>
        <v>1</v>
      </c>
      <c r="J42" s="27">
        <f>'2組'!AQ42</f>
        <v>1</v>
      </c>
      <c r="K42" s="25">
        <f>'2組'!AR42</f>
        <v>1</v>
      </c>
      <c r="L42" s="25">
        <f>'2組'!AS42</f>
        <v>1</v>
      </c>
      <c r="M42" s="28">
        <f>'2組'!AT42</f>
        <v>1</v>
      </c>
      <c r="N42" s="24">
        <f>'4組'!AQ42</f>
        <v>1</v>
      </c>
      <c r="O42" s="25">
        <f>'4組'!AR42</f>
        <v>1</v>
      </c>
      <c r="P42" s="25">
        <f>'4組'!AS42</f>
        <v>1</v>
      </c>
      <c r="Q42" s="26">
        <f>'4組'!AT42</f>
        <v>1</v>
      </c>
      <c r="R42" s="27">
        <f>'5組'!AQ42</f>
        <v>1</v>
      </c>
      <c r="S42" s="25">
        <f>'5組'!AR42</f>
        <v>1</v>
      </c>
      <c r="T42" s="25">
        <f>'5組'!AS42</f>
        <v>1</v>
      </c>
      <c r="U42" s="28">
        <f>'5組'!AT42</f>
        <v>1</v>
      </c>
      <c r="V42" s="24">
        <f>'6組'!AQ42</f>
        <v>1</v>
      </c>
      <c r="W42" s="25">
        <f>'6組'!AR42</f>
        <v>1</v>
      </c>
      <c r="X42" s="25">
        <f>'6組'!AS42</f>
        <v>1</v>
      </c>
      <c r="Y42" s="26">
        <f>'6組'!AT42</f>
        <v>1</v>
      </c>
      <c r="Z42" s="32">
        <f>'7組'!AQ42</f>
        <v>1</v>
      </c>
      <c r="AA42" s="30">
        <f>'7組'!AR42</f>
        <v>1</v>
      </c>
      <c r="AB42" s="30">
        <f>'7組'!AS42</f>
        <v>1</v>
      </c>
      <c r="AC42" s="33">
        <f>'7組'!AT42</f>
        <v>1</v>
      </c>
      <c r="AD42" s="29">
        <f>'8組'!AQ42</f>
        <v>1</v>
      </c>
      <c r="AE42" s="30">
        <f>'8組'!AR42</f>
        <v>1</v>
      </c>
      <c r="AF42" s="30">
        <f>'8組'!AS42</f>
        <v>1</v>
      </c>
      <c r="AG42" s="31">
        <f>'8組'!AT42</f>
        <v>1</v>
      </c>
      <c r="AH42" s="29">
        <f>'9組'!AQ42</f>
        <v>1</v>
      </c>
      <c r="AI42" s="30">
        <f>'9組'!AR42</f>
        <v>1</v>
      </c>
      <c r="AJ42" s="30">
        <f>'9組'!AS42</f>
        <v>1</v>
      </c>
      <c r="AK42" s="31">
        <f>'9組'!AT42</f>
        <v>1</v>
      </c>
      <c r="AL42" s="32">
        <f>'10組'!AQ42</f>
        <v>1</v>
      </c>
      <c r="AM42" s="30">
        <f>'10組'!AR42</f>
        <v>1</v>
      </c>
      <c r="AN42" s="30">
        <f>'10組'!AS42</f>
        <v>1</v>
      </c>
      <c r="AO42" s="31">
        <f>'10組'!AT42</f>
        <v>1</v>
      </c>
      <c r="AQ42" s="14">
        <f t="shared" si="0"/>
        <v>10</v>
      </c>
      <c r="AR42" s="14">
        <f t="shared" si="1"/>
        <v>10</v>
      </c>
      <c r="AS42" s="14">
        <f t="shared" si="2"/>
        <v>10</v>
      </c>
      <c r="AT42" s="14">
        <f t="shared" si="3"/>
        <v>10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15" t="s">
        <v>17</v>
      </c>
      <c r="B43" s="24">
        <f>'1組'!AQ43</f>
        <v>1</v>
      </c>
      <c r="C43" s="25">
        <f>'1組'!AR43</f>
        <v>1</v>
      </c>
      <c r="D43" s="25">
        <f>'1組'!AS43</f>
        <v>1</v>
      </c>
      <c r="E43" s="26">
        <f>'1組'!AT43</f>
        <v>1</v>
      </c>
      <c r="F43" s="24">
        <f>'3組'!AQ43</f>
        <v>1</v>
      </c>
      <c r="G43" s="25">
        <f>'3組'!AR43</f>
        <v>1</v>
      </c>
      <c r="H43" s="25">
        <f>'3組'!AS43</f>
        <v>1</v>
      </c>
      <c r="I43" s="26">
        <f>'3組'!AT43</f>
        <v>1</v>
      </c>
      <c r="J43" s="27">
        <f>'2組'!AQ43</f>
        <v>1</v>
      </c>
      <c r="K43" s="25">
        <f>'2組'!AR43</f>
        <v>1</v>
      </c>
      <c r="L43" s="25">
        <f>'2組'!AS43</f>
        <v>1</v>
      </c>
      <c r="M43" s="28">
        <f>'2組'!AT43</f>
        <v>1</v>
      </c>
      <c r="N43" s="24">
        <f>'4組'!AQ43</f>
        <v>1</v>
      </c>
      <c r="O43" s="25">
        <f>'4組'!AR43</f>
        <v>1</v>
      </c>
      <c r="P43" s="25">
        <f>'4組'!AS43</f>
        <v>1</v>
      </c>
      <c r="Q43" s="26">
        <f>'4組'!AT43</f>
        <v>1</v>
      </c>
      <c r="R43" s="27">
        <f>'5組'!AQ43</f>
        <v>1</v>
      </c>
      <c r="S43" s="25">
        <f>'5組'!AR43</f>
        <v>1</v>
      </c>
      <c r="T43" s="25">
        <f>'5組'!AS43</f>
        <v>1</v>
      </c>
      <c r="U43" s="28">
        <f>'5組'!AT43</f>
        <v>1</v>
      </c>
      <c r="V43" s="24">
        <f>'6組'!AQ43</f>
        <v>1</v>
      </c>
      <c r="W43" s="25">
        <f>'6組'!AR43</f>
        <v>1</v>
      </c>
      <c r="X43" s="25">
        <f>'6組'!AS43</f>
        <v>1</v>
      </c>
      <c r="Y43" s="26">
        <f>'6組'!AT43</f>
        <v>1</v>
      </c>
      <c r="Z43" s="32">
        <f>'7組'!AQ43</f>
        <v>1</v>
      </c>
      <c r="AA43" s="30">
        <f>'7組'!AR43</f>
        <v>1</v>
      </c>
      <c r="AB43" s="30">
        <f>'7組'!AS43</f>
        <v>1</v>
      </c>
      <c r="AC43" s="33">
        <f>'7組'!AT43</f>
        <v>1</v>
      </c>
      <c r="AD43" s="29">
        <f>'8組'!AQ43</f>
        <v>1</v>
      </c>
      <c r="AE43" s="30">
        <f>'8組'!AR43</f>
        <v>1</v>
      </c>
      <c r="AF43" s="30">
        <f>'8組'!AS43</f>
        <v>1</v>
      </c>
      <c r="AG43" s="31">
        <f>'8組'!AT43</f>
        <v>1</v>
      </c>
      <c r="AH43" s="29">
        <f>'9組'!AQ43</f>
        <v>1</v>
      </c>
      <c r="AI43" s="30">
        <f>'9組'!AR43</f>
        <v>1</v>
      </c>
      <c r="AJ43" s="30">
        <f>'9組'!AS43</f>
        <v>1</v>
      </c>
      <c r="AK43" s="31">
        <f>'9組'!AT43</f>
        <v>1</v>
      </c>
      <c r="AL43" s="32">
        <f>'10組'!AQ43</f>
        <v>1</v>
      </c>
      <c r="AM43" s="30">
        <f>'10組'!AR43</f>
        <v>1</v>
      </c>
      <c r="AN43" s="30">
        <f>'10組'!AS43</f>
        <v>1</v>
      </c>
      <c r="AO43" s="31">
        <f>'10組'!AT43</f>
        <v>1</v>
      </c>
      <c r="AQ43" s="14">
        <f t="shared" si="0"/>
        <v>10</v>
      </c>
      <c r="AR43" s="14">
        <f t="shared" si="1"/>
        <v>10</v>
      </c>
      <c r="AS43" s="14">
        <f t="shared" si="2"/>
        <v>10</v>
      </c>
      <c r="AT43" s="14">
        <f t="shared" si="3"/>
        <v>10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15" t="s">
        <v>18</v>
      </c>
      <c r="B44" s="24">
        <f>'1組'!AQ44</f>
        <v>1</v>
      </c>
      <c r="C44" s="25">
        <f>'1組'!AR44</f>
        <v>1</v>
      </c>
      <c r="D44" s="25">
        <f>'1組'!AS44</f>
        <v>1</v>
      </c>
      <c r="E44" s="26">
        <f>'1組'!AT44</f>
        <v>1</v>
      </c>
      <c r="F44" s="24">
        <f>'3組'!AQ44</f>
        <v>1</v>
      </c>
      <c r="G44" s="25">
        <f>'3組'!AR44</f>
        <v>1</v>
      </c>
      <c r="H44" s="25">
        <f>'3組'!AS44</f>
        <v>1</v>
      </c>
      <c r="I44" s="26">
        <f>'3組'!AT44</f>
        <v>1</v>
      </c>
      <c r="J44" s="27">
        <f>'2組'!AQ44</f>
        <v>1</v>
      </c>
      <c r="K44" s="25">
        <f>'2組'!AR44</f>
        <v>1</v>
      </c>
      <c r="L44" s="25">
        <f>'2組'!AS44</f>
        <v>1</v>
      </c>
      <c r="M44" s="28">
        <f>'2組'!AT44</f>
        <v>1</v>
      </c>
      <c r="N44" s="24">
        <f>'4組'!AQ44</f>
        <v>1</v>
      </c>
      <c r="O44" s="25">
        <f>'4組'!AR44</f>
        <v>1</v>
      </c>
      <c r="P44" s="25">
        <f>'4組'!AS44</f>
        <v>1</v>
      </c>
      <c r="Q44" s="26">
        <f>'4組'!AT44</f>
        <v>1</v>
      </c>
      <c r="R44" s="27">
        <f>'5組'!AQ44</f>
        <v>1</v>
      </c>
      <c r="S44" s="25">
        <f>'5組'!AR44</f>
        <v>1</v>
      </c>
      <c r="T44" s="25">
        <f>'5組'!AS44</f>
        <v>1</v>
      </c>
      <c r="U44" s="28">
        <f>'5組'!AT44</f>
        <v>1</v>
      </c>
      <c r="V44" s="24">
        <f>'6組'!AQ44</f>
        <v>1</v>
      </c>
      <c r="W44" s="25">
        <f>'6組'!AR44</f>
        <v>1</v>
      </c>
      <c r="X44" s="25">
        <f>'6組'!AS44</f>
        <v>1</v>
      </c>
      <c r="Y44" s="26">
        <f>'6組'!AT44</f>
        <v>1</v>
      </c>
      <c r="Z44" s="32">
        <f>'7組'!AQ44</f>
        <v>1</v>
      </c>
      <c r="AA44" s="30">
        <f>'7組'!AR44</f>
        <v>1</v>
      </c>
      <c r="AB44" s="30">
        <f>'7組'!AS44</f>
        <v>1</v>
      </c>
      <c r="AC44" s="33">
        <f>'7組'!AT44</f>
        <v>1</v>
      </c>
      <c r="AD44" s="29">
        <f>'8組'!AQ44</f>
        <v>1</v>
      </c>
      <c r="AE44" s="30">
        <f>'8組'!AR44</f>
        <v>1</v>
      </c>
      <c r="AF44" s="30">
        <f>'8組'!AS44</f>
        <v>1</v>
      </c>
      <c r="AG44" s="31">
        <f>'8組'!AT44</f>
        <v>1</v>
      </c>
      <c r="AH44" s="29">
        <f>'9組'!AQ44</f>
        <v>1</v>
      </c>
      <c r="AI44" s="30">
        <f>'9組'!AR44</f>
        <v>1</v>
      </c>
      <c r="AJ44" s="30">
        <f>'9組'!AS44</f>
        <v>1</v>
      </c>
      <c r="AK44" s="31">
        <f>'9組'!AT44</f>
        <v>1</v>
      </c>
      <c r="AL44" s="32">
        <f>'10組'!AQ44</f>
        <v>1</v>
      </c>
      <c r="AM44" s="30">
        <f>'10組'!AR44</f>
        <v>1</v>
      </c>
      <c r="AN44" s="30">
        <f>'10組'!AS44</f>
        <v>1</v>
      </c>
      <c r="AO44" s="31">
        <f>'10組'!AT44</f>
        <v>1</v>
      </c>
      <c r="AQ44" s="14">
        <f t="shared" si="0"/>
        <v>10</v>
      </c>
      <c r="AR44" s="14">
        <f t="shared" si="1"/>
        <v>10</v>
      </c>
      <c r="AS44" s="14">
        <f t="shared" si="2"/>
        <v>10</v>
      </c>
      <c r="AT44" s="14">
        <f t="shared" si="3"/>
        <v>10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15" t="s">
        <v>54</v>
      </c>
      <c r="B45" s="34">
        <f>'1組'!AQ45</f>
        <v>1</v>
      </c>
      <c r="C45" s="35">
        <f>'1組'!AR45</f>
        <v>1</v>
      </c>
      <c r="D45" s="35">
        <f>'1組'!AS45</f>
        <v>1</v>
      </c>
      <c r="E45" s="36">
        <f>'1組'!AT45</f>
        <v>1</v>
      </c>
      <c r="F45" s="34">
        <f>'3組'!AQ45</f>
        <v>1</v>
      </c>
      <c r="G45" s="35">
        <f>'3組'!AR45</f>
        <v>1</v>
      </c>
      <c r="H45" s="35">
        <f>'3組'!AS45</f>
        <v>1</v>
      </c>
      <c r="I45" s="36">
        <f>'3組'!AT45</f>
        <v>1</v>
      </c>
      <c r="J45" s="37">
        <f>'2組'!AQ45</f>
        <v>1</v>
      </c>
      <c r="K45" s="35">
        <f>'2組'!AR45</f>
        <v>1</v>
      </c>
      <c r="L45" s="35">
        <f>'2組'!AS45</f>
        <v>1</v>
      </c>
      <c r="M45" s="38">
        <f>'2組'!AT45</f>
        <v>1</v>
      </c>
      <c r="N45" s="34">
        <f>'4組'!AQ45</f>
        <v>1</v>
      </c>
      <c r="O45" s="35">
        <f>'4組'!AR45</f>
        <v>1</v>
      </c>
      <c r="P45" s="35">
        <f>'4組'!AS45</f>
        <v>1</v>
      </c>
      <c r="Q45" s="36">
        <f>'4組'!AT45</f>
        <v>1</v>
      </c>
      <c r="R45" s="37">
        <f>'5組'!AQ45</f>
        <v>1</v>
      </c>
      <c r="S45" s="35">
        <f>'5組'!AR45</f>
        <v>1</v>
      </c>
      <c r="T45" s="35">
        <f>'5組'!AS45</f>
        <v>1</v>
      </c>
      <c r="U45" s="38">
        <f>'5組'!AT45</f>
        <v>1</v>
      </c>
      <c r="V45" s="34">
        <f>'6組'!AQ45</f>
        <v>1</v>
      </c>
      <c r="W45" s="35">
        <f>'6組'!AR45</f>
        <v>1</v>
      </c>
      <c r="X45" s="35">
        <f>'6組'!AS45</f>
        <v>1</v>
      </c>
      <c r="Y45" s="36">
        <f>'6組'!AT45</f>
        <v>1</v>
      </c>
      <c r="Z45" s="37">
        <f>'7組'!AQ45</f>
        <v>1</v>
      </c>
      <c r="AA45" s="35">
        <f>'7組'!AR45</f>
        <v>1</v>
      </c>
      <c r="AB45" s="35">
        <f>'7組'!AS45</f>
        <v>1</v>
      </c>
      <c r="AC45" s="38">
        <f>'7組'!AT45</f>
        <v>1</v>
      </c>
      <c r="AD45" s="34">
        <f>'8組'!AQ45</f>
        <v>1</v>
      </c>
      <c r="AE45" s="35">
        <f>'8組'!AR45</f>
        <v>1</v>
      </c>
      <c r="AF45" s="35">
        <f>'8組'!AS45</f>
        <v>1</v>
      </c>
      <c r="AG45" s="36">
        <f>'8組'!AT45</f>
        <v>1</v>
      </c>
      <c r="AH45" s="34">
        <f>'9組'!AQ45</f>
        <v>1</v>
      </c>
      <c r="AI45" s="35">
        <f>'9組'!AR45</f>
        <v>1</v>
      </c>
      <c r="AJ45" s="35">
        <f>'9組'!AS45</f>
        <v>1</v>
      </c>
      <c r="AK45" s="36">
        <f>'9組'!AT45</f>
        <v>1</v>
      </c>
      <c r="AL45" s="37">
        <f>'10組'!AQ45</f>
        <v>1</v>
      </c>
      <c r="AM45" s="35">
        <f>'10組'!AR45</f>
        <v>1</v>
      </c>
      <c r="AN45" s="35">
        <f>'10組'!AS45</f>
        <v>1</v>
      </c>
      <c r="AO45" s="36">
        <f>'10組'!AT45</f>
        <v>1</v>
      </c>
      <c r="AQ45" s="14">
        <f t="shared" si="0"/>
        <v>10</v>
      </c>
      <c r="AR45" s="14">
        <f t="shared" si="1"/>
        <v>10</v>
      </c>
      <c r="AS45" s="14">
        <f t="shared" si="2"/>
        <v>10</v>
      </c>
      <c r="AT45" s="14">
        <f t="shared" si="3"/>
        <v>10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36">
    <mergeCell ref="AV23:AY23"/>
    <mergeCell ref="A23:AO23"/>
    <mergeCell ref="AV24:AY24"/>
    <mergeCell ref="B24:E24"/>
    <mergeCell ref="F24:I24"/>
    <mergeCell ref="J24:M24"/>
    <mergeCell ref="N24:Q24"/>
    <mergeCell ref="AQ23:AT23"/>
    <mergeCell ref="AQ24:AT24"/>
    <mergeCell ref="B16:AE16"/>
    <mergeCell ref="B17:AE17"/>
    <mergeCell ref="B5:AE5"/>
    <mergeCell ref="A1:AO1"/>
    <mergeCell ref="B2:AE2"/>
    <mergeCell ref="B3:AE3"/>
    <mergeCell ref="B4:AE4"/>
    <mergeCell ref="AL24:AO24"/>
    <mergeCell ref="B6:AE6"/>
    <mergeCell ref="B7:AE7"/>
    <mergeCell ref="B8:AE8"/>
    <mergeCell ref="B20:AE20"/>
    <mergeCell ref="B21:AE21"/>
    <mergeCell ref="B18:AE18"/>
    <mergeCell ref="B19:AE19"/>
    <mergeCell ref="AH24:AK24"/>
    <mergeCell ref="B9:AE9"/>
    <mergeCell ref="B10:AE10"/>
    <mergeCell ref="B11:AE11"/>
    <mergeCell ref="B12:AE12"/>
    <mergeCell ref="B13:AE13"/>
    <mergeCell ref="B14:AE14"/>
    <mergeCell ref="B15:AE15"/>
    <mergeCell ref="R24:U24"/>
    <mergeCell ref="V24:Y24"/>
    <mergeCell ref="Z24:AC24"/>
    <mergeCell ref="AD24:AG24"/>
  </mergeCells>
  <phoneticPr fontId="2"/>
  <conditionalFormatting sqref="AV26:AY45">
    <cfRule type="cellIs" dxfId="1" priority="1" stopIfTrue="1" operator="greaterThanOrEqual">
      <formula>0.75</formula>
    </cfRule>
    <cfRule type="cellIs" dxfId="0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5"/>
  <sheetViews>
    <sheetView workbookViewId="0">
      <selection activeCell="A2" sqref="A2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">
        <v>92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7" t="s">
        <v>74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25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0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>COUNTIF(B26:AO26,1)</f>
        <v>1</v>
      </c>
      <c r="AR26" s="3">
        <f>COUNTIF(B26:AO26,2)</f>
        <v>1</v>
      </c>
      <c r="AS26" s="3">
        <f>COUNTIF(B26:AO26,3)</f>
        <v>1</v>
      </c>
      <c r="AT26" s="3">
        <f>COUNTIF(B26:AO26,4)</f>
        <v>1</v>
      </c>
      <c r="AV26" s="41">
        <f>AQ26/COUNT(B26:AO26)</f>
        <v>0.25</v>
      </c>
      <c r="AW26" s="41">
        <f>AR26/COUNT(B26:AO26)</f>
        <v>0.25</v>
      </c>
      <c r="AX26" s="41">
        <f>AS26/COUNT(B26:AO26)</f>
        <v>0.25</v>
      </c>
      <c r="AY26" s="41">
        <f>AT26/COUNT(B26:AO26)</f>
        <v>0.25</v>
      </c>
    </row>
    <row r="27" spans="1:51" x14ac:dyDescent="0.2">
      <c r="A27" s="2" t="s">
        <v>1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ref="AQ27:AQ45" si="0">COUNTIF(B27:AO27,1)</f>
        <v>1</v>
      </c>
      <c r="AR27" s="3">
        <f t="shared" ref="AR27:AR45" si="1">COUNTIF(B27:AO27,2)</f>
        <v>1</v>
      </c>
      <c r="AS27" s="3">
        <f t="shared" ref="AS27:AS45" si="2">COUNTIF(B27:AO27,3)</f>
        <v>1</v>
      </c>
      <c r="AT27" s="3">
        <f t="shared" ref="AT27:AT45" si="3">COUNTIF(B27:AO27,4)</f>
        <v>1</v>
      </c>
      <c r="AV27" s="41">
        <f t="shared" ref="AV27:AV45" si="4">AQ27/COUNT(B27:AO27)</f>
        <v>0.25</v>
      </c>
      <c r="AW27" s="41">
        <f t="shared" ref="AW27:AW45" si="5">AR27/COUNT(B27:AO27)</f>
        <v>0.25</v>
      </c>
      <c r="AX27" s="41">
        <f t="shared" ref="AX27:AX45" si="6">AS27/COUNT(B27:AO27)</f>
        <v>0.25</v>
      </c>
      <c r="AY27" s="41">
        <f t="shared" ref="AY27:AY45" si="7">AT27/COUNT(B27:AO27)</f>
        <v>0.25</v>
      </c>
    </row>
    <row r="28" spans="1:51" x14ac:dyDescent="0.2">
      <c r="A28" s="2" t="s">
        <v>2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1">
        <f t="shared" si="4"/>
        <v>0.25</v>
      </c>
      <c r="AW28" s="41">
        <f t="shared" si="5"/>
        <v>0.25</v>
      </c>
      <c r="AX28" s="41">
        <f t="shared" si="6"/>
        <v>0.25</v>
      </c>
      <c r="AY28" s="41">
        <f t="shared" si="7"/>
        <v>0.25</v>
      </c>
    </row>
    <row r="29" spans="1:51" x14ac:dyDescent="0.2">
      <c r="A29" s="2" t="s">
        <v>3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1">
        <f t="shared" si="4"/>
        <v>0.25</v>
      </c>
      <c r="AW29" s="41">
        <f t="shared" si="5"/>
        <v>0.25</v>
      </c>
      <c r="AX29" s="41">
        <f t="shared" si="6"/>
        <v>0.25</v>
      </c>
      <c r="AY29" s="41">
        <f t="shared" si="7"/>
        <v>0.25</v>
      </c>
    </row>
    <row r="30" spans="1:51" x14ac:dyDescent="0.2">
      <c r="A30" s="2" t="s">
        <v>4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1">
        <f t="shared" si="4"/>
        <v>0.25</v>
      </c>
      <c r="AW30" s="41">
        <f t="shared" si="5"/>
        <v>0.25</v>
      </c>
      <c r="AX30" s="41">
        <f t="shared" si="6"/>
        <v>0.25</v>
      </c>
      <c r="AY30" s="41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1">
        <f t="shared" si="4"/>
        <v>0.25</v>
      </c>
      <c r="AW31" s="41">
        <f t="shared" si="5"/>
        <v>0.25</v>
      </c>
      <c r="AX31" s="41">
        <f t="shared" si="6"/>
        <v>0.25</v>
      </c>
      <c r="AY31" s="41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1">
        <f t="shared" si="4"/>
        <v>0.25</v>
      </c>
      <c r="AW32" s="41">
        <f t="shared" si="5"/>
        <v>0.25</v>
      </c>
      <c r="AX32" s="41">
        <f t="shared" si="6"/>
        <v>0.25</v>
      </c>
      <c r="AY32" s="41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1">
        <f t="shared" si="4"/>
        <v>0.25</v>
      </c>
      <c r="AW33" s="41">
        <f t="shared" si="5"/>
        <v>0.25</v>
      </c>
      <c r="AX33" s="41">
        <f t="shared" si="6"/>
        <v>0.25</v>
      </c>
      <c r="AY33" s="41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1">
        <f t="shared" si="4"/>
        <v>0.25</v>
      </c>
      <c r="AW34" s="41">
        <f t="shared" si="5"/>
        <v>0.25</v>
      </c>
      <c r="AX34" s="41">
        <f t="shared" si="6"/>
        <v>0.25</v>
      </c>
      <c r="AY34" s="41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1">
        <f t="shared" si="4"/>
        <v>0.25</v>
      </c>
      <c r="AW35" s="41">
        <f t="shared" si="5"/>
        <v>0.25</v>
      </c>
      <c r="AX35" s="41">
        <f t="shared" si="6"/>
        <v>0.25</v>
      </c>
      <c r="AY35" s="41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1">
        <f t="shared" si="4"/>
        <v>0.25</v>
      </c>
      <c r="AW36" s="41">
        <f t="shared" si="5"/>
        <v>0.25</v>
      </c>
      <c r="AX36" s="41">
        <f t="shared" si="6"/>
        <v>0.25</v>
      </c>
      <c r="AY36" s="41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1">
        <f t="shared" si="4"/>
        <v>0.25</v>
      </c>
      <c r="AW37" s="41">
        <f t="shared" si="5"/>
        <v>0.25</v>
      </c>
      <c r="AX37" s="41">
        <f t="shared" si="6"/>
        <v>0.25</v>
      </c>
      <c r="AY37" s="41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1">
        <f t="shared" si="4"/>
        <v>0.25</v>
      </c>
      <c r="AW38" s="41">
        <f t="shared" si="5"/>
        <v>0.25</v>
      </c>
      <c r="AX38" s="41">
        <f t="shared" si="6"/>
        <v>0.25</v>
      </c>
      <c r="AY38" s="41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1">
        <f t="shared" si="4"/>
        <v>0.25</v>
      </c>
      <c r="AW39" s="41">
        <f t="shared" si="5"/>
        <v>0.25</v>
      </c>
      <c r="AX39" s="41">
        <f t="shared" si="6"/>
        <v>0.25</v>
      </c>
      <c r="AY39" s="41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1">
        <f t="shared" si="4"/>
        <v>0.25</v>
      </c>
      <c r="AW40" s="41">
        <f t="shared" si="5"/>
        <v>0.25</v>
      </c>
      <c r="AX40" s="41">
        <f t="shared" si="6"/>
        <v>0.25</v>
      </c>
      <c r="AY40" s="41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1">
        <f t="shared" si="4"/>
        <v>0.25</v>
      </c>
      <c r="AW41" s="41">
        <f t="shared" si="5"/>
        <v>0.25</v>
      </c>
      <c r="AX41" s="41">
        <f t="shared" si="6"/>
        <v>0.25</v>
      </c>
      <c r="AY41" s="41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1">
        <f t="shared" si="4"/>
        <v>0.25</v>
      </c>
      <c r="AW42" s="41">
        <f t="shared" si="5"/>
        <v>0.25</v>
      </c>
      <c r="AX42" s="41">
        <f t="shared" si="6"/>
        <v>0.25</v>
      </c>
      <c r="AY42" s="41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1">
        <f t="shared" si="4"/>
        <v>0.25</v>
      </c>
      <c r="AW43" s="41">
        <f t="shared" si="5"/>
        <v>0.25</v>
      </c>
      <c r="AX43" s="41">
        <f t="shared" si="6"/>
        <v>0.25</v>
      </c>
      <c r="AY43" s="41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1">
        <f t="shared" si="4"/>
        <v>0.25</v>
      </c>
      <c r="AW44" s="41">
        <f t="shared" si="5"/>
        <v>0.25</v>
      </c>
      <c r="AX44" s="41">
        <f t="shared" si="6"/>
        <v>0.25</v>
      </c>
      <c r="AY44" s="41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1">
        <f t="shared" si="4"/>
        <v>0.25</v>
      </c>
      <c r="AW45" s="41">
        <f t="shared" si="5"/>
        <v>0.25</v>
      </c>
      <c r="AX45" s="41">
        <f t="shared" si="6"/>
        <v>0.25</v>
      </c>
      <c r="AY45" s="41">
        <f t="shared" si="7"/>
        <v>0.25</v>
      </c>
    </row>
  </sheetData>
  <mergeCells count="29">
    <mergeCell ref="AV24:AY24"/>
    <mergeCell ref="B8:AE8"/>
    <mergeCell ref="B9:AE9"/>
    <mergeCell ref="B10:AE10"/>
    <mergeCell ref="B11:AE11"/>
    <mergeCell ref="B12:AE12"/>
    <mergeCell ref="B13:AE13"/>
    <mergeCell ref="B14:AE14"/>
    <mergeCell ref="B15:AE15"/>
    <mergeCell ref="B20:AE20"/>
    <mergeCell ref="A24:A25"/>
    <mergeCell ref="B24:AO24"/>
    <mergeCell ref="AQ24:AT24"/>
    <mergeCell ref="B21:AE21"/>
    <mergeCell ref="B16:AE16"/>
    <mergeCell ref="B17:AE17"/>
    <mergeCell ref="B18:AE18"/>
    <mergeCell ref="B19:AE19"/>
    <mergeCell ref="A1:Z1"/>
    <mergeCell ref="AA1:AE1"/>
    <mergeCell ref="AQ23:AT23"/>
    <mergeCell ref="AV23:AY23"/>
    <mergeCell ref="A23:AO23"/>
    <mergeCell ref="B2:AE2"/>
    <mergeCell ref="B3:AE3"/>
    <mergeCell ref="B4:AE4"/>
    <mergeCell ref="B5:AE5"/>
    <mergeCell ref="B6:AE6"/>
    <mergeCell ref="B7:AE7"/>
  </mergeCells>
  <phoneticPr fontId="2"/>
  <conditionalFormatting sqref="AV26:AY45">
    <cfRule type="cellIs" dxfId="21" priority="1" stopIfTrue="1" operator="greaterThanOrEqual">
      <formula>0.75</formula>
    </cfRule>
    <cfRule type="cellIs" dxfId="20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5"/>
  <sheetViews>
    <sheetView workbookViewId="0">
      <selection activeCell="B12" sqref="B12:AE12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75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54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56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57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58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59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60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B14:AE14"/>
    <mergeCell ref="AQ24:AT24"/>
    <mergeCell ref="AV24:AY24"/>
    <mergeCell ref="AQ23:AT23"/>
    <mergeCell ref="AV23:AY23"/>
    <mergeCell ref="A23:AO23"/>
    <mergeCell ref="A24:A25"/>
    <mergeCell ref="B24:AO24"/>
    <mergeCell ref="B8:AE8"/>
    <mergeCell ref="B9:AE9"/>
    <mergeCell ref="B10:AE10"/>
    <mergeCell ref="B11:AE11"/>
    <mergeCell ref="B7:AE7"/>
    <mergeCell ref="A1:Z1"/>
    <mergeCell ref="AA1:AE1"/>
    <mergeCell ref="B20:AE20"/>
    <mergeCell ref="B21:AE21"/>
    <mergeCell ref="B16:AE16"/>
    <mergeCell ref="B17:AE17"/>
    <mergeCell ref="B18:AE18"/>
    <mergeCell ref="B19:AE19"/>
    <mergeCell ref="B12:AE12"/>
    <mergeCell ref="B13:AE13"/>
    <mergeCell ref="B2:AE2"/>
    <mergeCell ref="B3:AE3"/>
    <mergeCell ref="B4:AE4"/>
    <mergeCell ref="B5:AE5"/>
    <mergeCell ref="B6:AE6"/>
    <mergeCell ref="B15:AE15"/>
  </mergeCells>
  <phoneticPr fontId="2"/>
  <conditionalFormatting sqref="AV26:AY45">
    <cfRule type="cellIs" dxfId="19" priority="1" stopIfTrue="1" operator="greaterThanOrEqual">
      <formula>0.75</formula>
    </cfRule>
    <cfRule type="cellIs" dxfId="18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45"/>
  <sheetViews>
    <sheetView workbookViewId="0">
      <selection activeCell="B18" sqref="B18:AE18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76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54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56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57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58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59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60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B14:AE14"/>
    <mergeCell ref="AQ24:AT24"/>
    <mergeCell ref="AV24:AY24"/>
    <mergeCell ref="AQ23:AT23"/>
    <mergeCell ref="AV23:AY23"/>
    <mergeCell ref="A23:AO23"/>
    <mergeCell ref="A24:A25"/>
    <mergeCell ref="B24:AO24"/>
    <mergeCell ref="B8:AE8"/>
    <mergeCell ref="B9:AE9"/>
    <mergeCell ref="B10:AE10"/>
    <mergeCell ref="B11:AE11"/>
    <mergeCell ref="B7:AE7"/>
    <mergeCell ref="A1:Z1"/>
    <mergeCell ref="AA1:AE1"/>
    <mergeCell ref="B20:AE20"/>
    <mergeCell ref="B21:AE21"/>
    <mergeCell ref="B16:AE16"/>
    <mergeCell ref="B17:AE17"/>
    <mergeCell ref="B18:AE18"/>
    <mergeCell ref="B19:AE19"/>
    <mergeCell ref="B12:AE12"/>
    <mergeCell ref="B13:AE13"/>
    <mergeCell ref="B2:AE2"/>
    <mergeCell ref="B3:AE3"/>
    <mergeCell ref="B4:AE4"/>
    <mergeCell ref="B5:AE5"/>
    <mergeCell ref="B6:AE6"/>
    <mergeCell ref="B15:AE15"/>
  </mergeCells>
  <phoneticPr fontId="2"/>
  <conditionalFormatting sqref="AV26:AY45">
    <cfRule type="cellIs" dxfId="17" priority="1" stopIfTrue="1" operator="greaterThanOrEqual">
      <formula>0.75</formula>
    </cfRule>
    <cfRule type="cellIs" dxfId="16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5"/>
  <sheetViews>
    <sheetView workbookViewId="0">
      <selection sqref="A1:Z1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77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54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56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57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58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59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60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AV24:AY24"/>
    <mergeCell ref="B8:AE8"/>
    <mergeCell ref="B9:AE9"/>
    <mergeCell ref="B10:AE10"/>
    <mergeCell ref="B11:AE11"/>
    <mergeCell ref="B12:AE12"/>
    <mergeCell ref="B13:AE13"/>
    <mergeCell ref="B14:AE14"/>
    <mergeCell ref="B15:AE15"/>
    <mergeCell ref="B20:AE20"/>
    <mergeCell ref="A24:A25"/>
    <mergeCell ref="B24:AO24"/>
    <mergeCell ref="AQ24:AT24"/>
    <mergeCell ref="B21:AE21"/>
    <mergeCell ref="B16:AE16"/>
    <mergeCell ref="B17:AE17"/>
    <mergeCell ref="B18:AE18"/>
    <mergeCell ref="B19:AE19"/>
    <mergeCell ref="A1:Z1"/>
    <mergeCell ref="AA1:AE1"/>
    <mergeCell ref="AQ23:AT23"/>
    <mergeCell ref="AV23:AY23"/>
    <mergeCell ref="A23:AO23"/>
    <mergeCell ref="B2:AE2"/>
    <mergeCell ref="B3:AE3"/>
    <mergeCell ref="B4:AE4"/>
    <mergeCell ref="B5:AE5"/>
    <mergeCell ref="B6:AE6"/>
    <mergeCell ref="B7:AE7"/>
  </mergeCells>
  <phoneticPr fontId="2"/>
  <conditionalFormatting sqref="AV26:AY45">
    <cfRule type="cellIs" dxfId="15" priority="1" stopIfTrue="1" operator="greaterThanOrEqual">
      <formula>0.75</formula>
    </cfRule>
    <cfRule type="cellIs" dxfId="14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45"/>
  <sheetViews>
    <sheetView workbookViewId="0">
      <selection sqref="A1:Z1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78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54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56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57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58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59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60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AV24:AY24"/>
    <mergeCell ref="B8:AE8"/>
    <mergeCell ref="B9:AE9"/>
    <mergeCell ref="B10:AE10"/>
    <mergeCell ref="B11:AE11"/>
    <mergeCell ref="B12:AE12"/>
    <mergeCell ref="B13:AE13"/>
    <mergeCell ref="B14:AE14"/>
    <mergeCell ref="B15:AE15"/>
    <mergeCell ref="B20:AE20"/>
    <mergeCell ref="A24:A25"/>
    <mergeCell ref="B24:AO24"/>
    <mergeCell ref="AQ24:AT24"/>
    <mergeCell ref="B21:AE21"/>
    <mergeCell ref="B16:AE16"/>
    <mergeCell ref="B17:AE17"/>
    <mergeCell ref="B18:AE18"/>
    <mergeCell ref="B19:AE19"/>
    <mergeCell ref="A1:Z1"/>
    <mergeCell ref="AA1:AE1"/>
    <mergeCell ref="AQ23:AT23"/>
    <mergeCell ref="AV23:AY23"/>
    <mergeCell ref="A23:AO23"/>
    <mergeCell ref="B2:AE2"/>
    <mergeCell ref="B3:AE3"/>
    <mergeCell ref="B4:AE4"/>
    <mergeCell ref="B5:AE5"/>
    <mergeCell ref="B6:AE6"/>
    <mergeCell ref="B7:AE7"/>
  </mergeCells>
  <phoneticPr fontId="2"/>
  <conditionalFormatting sqref="AV26:AY45">
    <cfRule type="cellIs" dxfId="13" priority="1" stopIfTrue="1" operator="greaterThanOrEqual">
      <formula>0.75</formula>
    </cfRule>
    <cfRule type="cellIs" dxfId="12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45"/>
  <sheetViews>
    <sheetView workbookViewId="0">
      <selection sqref="A1:Z1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79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54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56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57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58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59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60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AV24:AY24"/>
    <mergeCell ref="B8:AE8"/>
    <mergeCell ref="B9:AE9"/>
    <mergeCell ref="B10:AE10"/>
    <mergeCell ref="B11:AE11"/>
    <mergeCell ref="B12:AE12"/>
    <mergeCell ref="B13:AE13"/>
    <mergeCell ref="B14:AE14"/>
    <mergeCell ref="B15:AE15"/>
    <mergeCell ref="B20:AE20"/>
    <mergeCell ref="A24:A25"/>
    <mergeCell ref="B24:AO24"/>
    <mergeCell ref="AQ24:AT24"/>
    <mergeCell ref="B21:AE21"/>
    <mergeCell ref="B16:AE16"/>
    <mergeCell ref="B17:AE17"/>
    <mergeCell ref="B18:AE18"/>
    <mergeCell ref="B19:AE19"/>
    <mergeCell ref="A1:Z1"/>
    <mergeCell ref="AA1:AE1"/>
    <mergeCell ref="AQ23:AT23"/>
    <mergeCell ref="AV23:AY23"/>
    <mergeCell ref="A23:AO23"/>
    <mergeCell ref="B2:AE2"/>
    <mergeCell ref="B3:AE3"/>
    <mergeCell ref="B4:AE4"/>
    <mergeCell ref="B5:AE5"/>
    <mergeCell ref="B6:AE6"/>
    <mergeCell ref="B7:AE7"/>
  </mergeCells>
  <phoneticPr fontId="2"/>
  <conditionalFormatting sqref="AV26:AY45">
    <cfRule type="cellIs" dxfId="11" priority="1" stopIfTrue="1" operator="greaterThanOrEqual">
      <formula>0.75</formula>
    </cfRule>
    <cfRule type="cellIs" dxfId="10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45"/>
  <sheetViews>
    <sheetView workbookViewId="0">
      <selection activeCell="B2" sqref="B2:AE2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88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25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0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1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2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3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4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B5:AE5"/>
    <mergeCell ref="A1:Z1"/>
    <mergeCell ref="AA1:AE1"/>
    <mergeCell ref="B2:AE2"/>
    <mergeCell ref="B3:AE3"/>
    <mergeCell ref="B4:AE4"/>
    <mergeCell ref="B17:AE17"/>
    <mergeCell ref="B6:AE6"/>
    <mergeCell ref="B7:AE7"/>
    <mergeCell ref="B8:AE8"/>
    <mergeCell ref="B9:AE9"/>
    <mergeCell ref="B10:AE10"/>
    <mergeCell ref="B11:AE11"/>
    <mergeCell ref="B12:AE12"/>
    <mergeCell ref="B13:AE13"/>
    <mergeCell ref="B14:AE14"/>
    <mergeCell ref="B15:AE15"/>
    <mergeCell ref="B16:AE16"/>
    <mergeCell ref="B18:AE18"/>
    <mergeCell ref="B19:AE19"/>
    <mergeCell ref="B20:AE20"/>
    <mergeCell ref="B21:AE21"/>
    <mergeCell ref="A23:AO23"/>
    <mergeCell ref="AV23:AY23"/>
    <mergeCell ref="A24:A25"/>
    <mergeCell ref="B24:AO24"/>
    <mergeCell ref="AQ24:AT24"/>
    <mergeCell ref="AV24:AY24"/>
    <mergeCell ref="AQ23:AT23"/>
  </mergeCells>
  <phoneticPr fontId="2"/>
  <conditionalFormatting sqref="AV26:AY45">
    <cfRule type="cellIs" dxfId="9" priority="1" stopIfTrue="1" operator="greaterThanOrEqual">
      <formula>0.75</formula>
    </cfRule>
    <cfRule type="cellIs" dxfId="8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45"/>
  <sheetViews>
    <sheetView workbookViewId="0">
      <selection activeCell="B2" sqref="B2:AE2"/>
    </sheetView>
  </sheetViews>
  <sheetFormatPr defaultColWidth="9" defaultRowHeight="13" x14ac:dyDescent="0.2"/>
  <cols>
    <col min="1" max="1" width="5.6328125" style="1" customWidth="1"/>
    <col min="2" max="41" width="2.6328125" style="1" customWidth="1"/>
    <col min="42" max="42" width="2.08984375" style="1" customWidth="1"/>
    <col min="43" max="46" width="4.6328125" style="1" customWidth="1"/>
    <col min="47" max="47" width="2.08984375" style="1" customWidth="1"/>
    <col min="48" max="51" width="6.08984375" style="1" customWidth="1"/>
    <col min="52" max="52" width="5.6328125" style="1" customWidth="1"/>
    <col min="53" max="16384" width="9" style="1"/>
  </cols>
  <sheetData>
    <row r="1" spans="1:41" ht="30" customHeight="1" x14ac:dyDescent="0.2">
      <c r="A1" s="45" t="str">
        <f>'1組'!A1:Z1</f>
        <v>●●のアンケート集計結果（１組のタイトルが全クラスに反映されます）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7" t="s">
        <v>89</v>
      </c>
      <c r="AB1" s="47"/>
      <c r="AC1" s="47"/>
      <c r="AD1" s="47"/>
      <c r="AE1" s="47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6" customFormat="1" ht="16" customHeight="1" x14ac:dyDescent="0.2">
      <c r="A2" s="7" t="s">
        <v>26</v>
      </c>
      <c r="B2" s="50" t="str">
        <f>アンケート用紙A4!B3</f>
        <v>あいさつとクロスクイズの活動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s="6" customFormat="1" ht="16" customHeight="1" x14ac:dyDescent="0.2">
      <c r="A3" s="7" t="s">
        <v>27</v>
      </c>
      <c r="B3" s="50" t="str">
        <f>アンケート用紙A4!B5</f>
        <v>帯活動BECSのペア活動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s="6" customFormat="1" ht="16" customHeight="1" x14ac:dyDescent="0.2">
      <c r="A4" s="7" t="s">
        <v>28</v>
      </c>
      <c r="B4" s="52" t="str">
        <f>アンケート用紙A4!B7</f>
        <v>カードハンティング活動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s="6" customFormat="1" ht="16" customHeight="1" x14ac:dyDescent="0.2">
      <c r="A5" s="7" t="s">
        <v>29</v>
      </c>
      <c r="B5" s="52" t="str">
        <f>アンケート用紙A4!B9</f>
        <v>教科書暗唱（英語学習進行表）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s="6" customFormat="1" ht="16" customHeight="1" x14ac:dyDescent="0.2">
      <c r="A6" s="7" t="s">
        <v>30</v>
      </c>
      <c r="B6" s="52" t="str">
        <f>アンケート用紙A4!B11</f>
        <v>スピードリーディング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s="6" customFormat="1" ht="16" customHeight="1" x14ac:dyDescent="0.2">
      <c r="A7" s="7" t="s">
        <v>5</v>
      </c>
      <c r="B7" s="52" t="str">
        <f>アンケート用紙A4!B13</f>
        <v>トピックトーク（語数カウント）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4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6" customFormat="1" ht="16" customHeight="1" x14ac:dyDescent="0.2">
      <c r="A8" s="7" t="s">
        <v>6</v>
      </c>
      <c r="B8" s="52" t="str">
        <f>アンケート用紙A4!B15</f>
        <v>通常エッセーライティング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4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6" customFormat="1" ht="16" customHeight="1" x14ac:dyDescent="0.2">
      <c r="A9" s="7" t="s">
        <v>7</v>
      </c>
      <c r="B9" s="52" t="str">
        <f>アンケート用紙A4!B17</f>
        <v>全校一斉エッセーコンテスト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6" customFormat="1" ht="16" customHeight="1" x14ac:dyDescent="0.2">
      <c r="A10" s="7" t="s">
        <v>8</v>
      </c>
      <c r="B10" s="52" t="str">
        <f>アンケート用紙A4!B19</f>
        <v>学期末クイズ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6" customFormat="1" ht="16" customHeight="1" x14ac:dyDescent="0.2">
      <c r="A11" s="7" t="s">
        <v>9</v>
      </c>
      <c r="B11" s="50" t="str">
        <f>アンケート用紙A4!B21</f>
        <v>5tqクイズ大会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s="6" customFormat="1" ht="16" customHeight="1" x14ac:dyDescent="0.2">
      <c r="A12" s="7" t="s">
        <v>10</v>
      </c>
      <c r="B12" s="50" t="str">
        <f>アンケート用紙A4!B23</f>
        <v>わくわく探偵事務所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s="6" customFormat="1" ht="16" customHeight="1" x14ac:dyDescent="0.2">
      <c r="A13" s="7" t="s">
        <v>11</v>
      </c>
      <c r="B13" s="50" t="str">
        <f>アンケート用紙A4!B25</f>
        <v>ALTに対するエッセー発表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s="6" customFormat="1" ht="16" customHeight="1" x14ac:dyDescent="0.2">
      <c r="A14" s="7" t="s">
        <v>12</v>
      </c>
      <c r="B14" s="50" t="str">
        <f>アンケート用紙A4!B27</f>
        <v>英語スゴロク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6" customHeight="1" x14ac:dyDescent="0.2">
      <c r="A15" s="7" t="s">
        <v>13</v>
      </c>
      <c r="B15" s="50" t="str">
        <f>アンケート用紙A4!B29</f>
        <v>英語科通信クイズコーナー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s="6" customFormat="1" ht="16" customHeight="1" x14ac:dyDescent="0.2">
      <c r="A16" s="7" t="s">
        <v>14</v>
      </c>
      <c r="B16" s="50" t="str">
        <f>アンケート用紙A4!B31</f>
        <v>課単語テスト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51" s="6" customFormat="1" ht="16" customHeight="1" x14ac:dyDescent="0.2">
      <c r="A17" s="7" t="s">
        <v>15</v>
      </c>
      <c r="B17" s="50" t="str">
        <f>アンケート用紙A4!B33</f>
        <v>英語劇（文化発表会）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51" s="6" customFormat="1" ht="16" customHeight="1" x14ac:dyDescent="0.2">
      <c r="A18" s="7" t="s">
        <v>16</v>
      </c>
      <c r="B18" s="50" t="str">
        <f>アンケート用紙A4!B35</f>
        <v>ザ・早解き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51" s="6" customFormat="1" ht="16" customHeight="1" x14ac:dyDescent="0.2">
      <c r="A19" s="7" t="s">
        <v>17</v>
      </c>
      <c r="B19" s="50" t="str">
        <f>アンケート用紙A4!B37</f>
        <v>修学旅行ミッション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51" s="6" customFormat="1" ht="16" customHeight="1" x14ac:dyDescent="0.2">
      <c r="A20" s="7" t="s">
        <v>18</v>
      </c>
      <c r="B20" s="50" t="str">
        <f>アンケート用紙A4!B39</f>
        <v>俳句スペシャル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51" s="6" customFormat="1" ht="16" customHeight="1" x14ac:dyDescent="0.2">
      <c r="A21" s="7" t="s">
        <v>25</v>
      </c>
      <c r="B21" s="50" t="str">
        <f>アンケート用紙A4!B41</f>
        <v>地域調べ／日本調べ（調査と発表）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51" ht="13.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51" x14ac:dyDescent="0.2">
      <c r="A23" s="49" t="s">
        <v>20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Q23" s="48" t="s">
        <v>21</v>
      </c>
      <c r="AR23" s="48"/>
      <c r="AS23" s="48"/>
      <c r="AT23" s="48"/>
      <c r="AV23" s="48" t="s">
        <v>22</v>
      </c>
      <c r="AW23" s="48"/>
      <c r="AX23" s="48"/>
      <c r="AY23" s="48"/>
    </row>
    <row r="24" spans="1:51" x14ac:dyDescent="0.2">
      <c r="A24" s="55"/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Q24" s="57" t="s">
        <v>24</v>
      </c>
      <c r="AR24" s="58"/>
      <c r="AS24" s="58"/>
      <c r="AT24" s="59"/>
      <c r="AV24" s="55" t="s">
        <v>24</v>
      </c>
      <c r="AW24" s="55"/>
      <c r="AX24" s="55"/>
      <c r="AY24" s="55"/>
    </row>
    <row r="25" spans="1:51" x14ac:dyDescent="0.2">
      <c r="A25" s="55"/>
      <c r="B25" s="39">
        <v>1</v>
      </c>
      <c r="C25" s="39">
        <v>2</v>
      </c>
      <c r="D25" s="39">
        <v>3</v>
      </c>
      <c r="E25" s="39">
        <v>4</v>
      </c>
      <c r="F25" s="39">
        <v>5</v>
      </c>
      <c r="G25" s="39">
        <v>6</v>
      </c>
      <c r="H25" s="39">
        <v>7</v>
      </c>
      <c r="I25" s="39">
        <v>8</v>
      </c>
      <c r="J25" s="39">
        <v>9</v>
      </c>
      <c r="K25" s="39">
        <v>10</v>
      </c>
      <c r="L25" s="39">
        <v>11</v>
      </c>
      <c r="M25" s="39">
        <v>12</v>
      </c>
      <c r="N25" s="39">
        <v>13</v>
      </c>
      <c r="O25" s="39">
        <v>14</v>
      </c>
      <c r="P25" s="39">
        <v>15</v>
      </c>
      <c r="Q25" s="39">
        <v>16</v>
      </c>
      <c r="R25" s="39">
        <v>17</v>
      </c>
      <c r="S25" s="39">
        <v>18</v>
      </c>
      <c r="T25" s="39">
        <v>19</v>
      </c>
      <c r="U25" s="39">
        <v>20</v>
      </c>
      <c r="V25" s="39">
        <v>21</v>
      </c>
      <c r="W25" s="39">
        <v>22</v>
      </c>
      <c r="X25" s="39">
        <v>23</v>
      </c>
      <c r="Y25" s="39">
        <v>24</v>
      </c>
      <c r="Z25" s="39">
        <v>25</v>
      </c>
      <c r="AA25" s="39">
        <v>26</v>
      </c>
      <c r="AB25" s="39">
        <v>27</v>
      </c>
      <c r="AC25" s="39">
        <v>28</v>
      </c>
      <c r="AD25" s="39">
        <v>29</v>
      </c>
      <c r="AE25" s="39">
        <v>30</v>
      </c>
      <c r="AF25" s="39">
        <v>31</v>
      </c>
      <c r="AG25" s="39">
        <v>32</v>
      </c>
      <c r="AH25" s="39">
        <v>33</v>
      </c>
      <c r="AI25" s="39">
        <v>34</v>
      </c>
      <c r="AJ25" s="39">
        <v>35</v>
      </c>
      <c r="AK25" s="39">
        <v>36</v>
      </c>
      <c r="AL25" s="39">
        <v>37</v>
      </c>
      <c r="AM25" s="39">
        <v>38</v>
      </c>
      <c r="AN25" s="39">
        <v>39</v>
      </c>
      <c r="AO25" s="39">
        <v>40</v>
      </c>
      <c r="AQ25" s="2">
        <v>1</v>
      </c>
      <c r="AR25" s="2">
        <v>2</v>
      </c>
      <c r="AS25" s="2">
        <v>3</v>
      </c>
      <c r="AT25" s="2">
        <v>4</v>
      </c>
      <c r="AV25" s="2">
        <v>1</v>
      </c>
      <c r="AW25" s="2">
        <v>2</v>
      </c>
      <c r="AX25" s="2">
        <v>3</v>
      </c>
      <c r="AY25" s="2">
        <v>4</v>
      </c>
    </row>
    <row r="26" spans="1:51" x14ac:dyDescent="0.2">
      <c r="A26" s="2" t="s">
        <v>0</v>
      </c>
      <c r="B26" s="3">
        <v>1</v>
      </c>
      <c r="C26" s="3">
        <v>2</v>
      </c>
      <c r="D26" s="3">
        <v>3</v>
      </c>
      <c r="E26" s="3">
        <v>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Q26" s="3">
        <f t="shared" ref="AQ26:AQ45" si="0">COUNTIF(B26:AO26,1)</f>
        <v>1</v>
      </c>
      <c r="AR26" s="3">
        <f t="shared" ref="AR26:AR45" si="1">COUNTIF(B26:AO26,2)</f>
        <v>1</v>
      </c>
      <c r="AS26" s="3">
        <f t="shared" ref="AS26:AS45" si="2">COUNTIF(B26:AO26,3)</f>
        <v>1</v>
      </c>
      <c r="AT26" s="3">
        <f t="shared" ref="AT26:AT45" si="3">COUNTIF(B26:AO26,4)</f>
        <v>1</v>
      </c>
      <c r="AV26" s="40">
        <f t="shared" ref="AV26:AV45" si="4">AQ26/COUNT(B26:AO26)</f>
        <v>0.25</v>
      </c>
      <c r="AW26" s="40">
        <f t="shared" ref="AW26:AW45" si="5">AR26/COUNT(B26:AO26)</f>
        <v>0.25</v>
      </c>
      <c r="AX26" s="40">
        <f t="shared" ref="AX26:AX45" si="6">AS26/COUNT(B26:AO26)</f>
        <v>0.25</v>
      </c>
      <c r="AY26" s="40">
        <f t="shared" ref="AY26:AY45" si="7">AT26/COUNT(B26:AO26)</f>
        <v>0.25</v>
      </c>
    </row>
    <row r="27" spans="1:51" x14ac:dyDescent="0.2">
      <c r="A27" s="2" t="s">
        <v>1</v>
      </c>
      <c r="B27" s="3">
        <v>1</v>
      </c>
      <c r="C27" s="3">
        <v>2</v>
      </c>
      <c r="D27" s="3">
        <v>3</v>
      </c>
      <c r="E27" s="3"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Q27" s="3">
        <f t="shared" si="0"/>
        <v>1</v>
      </c>
      <c r="AR27" s="3">
        <f t="shared" si="1"/>
        <v>1</v>
      </c>
      <c r="AS27" s="3">
        <f t="shared" si="2"/>
        <v>1</v>
      </c>
      <c r="AT27" s="3">
        <f t="shared" si="3"/>
        <v>1</v>
      </c>
      <c r="AV27" s="40">
        <f t="shared" si="4"/>
        <v>0.25</v>
      </c>
      <c r="AW27" s="40">
        <f t="shared" si="5"/>
        <v>0.25</v>
      </c>
      <c r="AX27" s="40">
        <f t="shared" si="6"/>
        <v>0.25</v>
      </c>
      <c r="AY27" s="40">
        <f t="shared" si="7"/>
        <v>0.25</v>
      </c>
    </row>
    <row r="28" spans="1:51" x14ac:dyDescent="0.2">
      <c r="A28" s="2" t="s">
        <v>2</v>
      </c>
      <c r="B28" s="3">
        <v>1</v>
      </c>
      <c r="C28" s="3">
        <v>2</v>
      </c>
      <c r="D28" s="3">
        <v>3</v>
      </c>
      <c r="E28" s="3">
        <v>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Q28" s="3">
        <f t="shared" si="0"/>
        <v>1</v>
      </c>
      <c r="AR28" s="3">
        <f t="shared" si="1"/>
        <v>1</v>
      </c>
      <c r="AS28" s="3">
        <f t="shared" si="2"/>
        <v>1</v>
      </c>
      <c r="AT28" s="3">
        <f t="shared" si="3"/>
        <v>1</v>
      </c>
      <c r="AV28" s="40">
        <f t="shared" si="4"/>
        <v>0.25</v>
      </c>
      <c r="AW28" s="40">
        <f t="shared" si="5"/>
        <v>0.25</v>
      </c>
      <c r="AX28" s="40">
        <f t="shared" si="6"/>
        <v>0.25</v>
      </c>
      <c r="AY28" s="40">
        <f t="shared" si="7"/>
        <v>0.25</v>
      </c>
    </row>
    <row r="29" spans="1:51" x14ac:dyDescent="0.2">
      <c r="A29" s="2" t="s">
        <v>3</v>
      </c>
      <c r="B29" s="3">
        <v>1</v>
      </c>
      <c r="C29" s="3">
        <v>2</v>
      </c>
      <c r="D29" s="3">
        <v>3</v>
      </c>
      <c r="E29" s="3">
        <v>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Q29" s="3">
        <f t="shared" si="0"/>
        <v>1</v>
      </c>
      <c r="AR29" s="3">
        <f t="shared" si="1"/>
        <v>1</v>
      </c>
      <c r="AS29" s="3">
        <f t="shared" si="2"/>
        <v>1</v>
      </c>
      <c r="AT29" s="3">
        <f t="shared" si="3"/>
        <v>1</v>
      </c>
      <c r="AV29" s="40">
        <f t="shared" si="4"/>
        <v>0.25</v>
      </c>
      <c r="AW29" s="40">
        <f t="shared" si="5"/>
        <v>0.25</v>
      </c>
      <c r="AX29" s="40">
        <f t="shared" si="6"/>
        <v>0.25</v>
      </c>
      <c r="AY29" s="40">
        <f t="shared" si="7"/>
        <v>0.25</v>
      </c>
    </row>
    <row r="30" spans="1:51" x14ac:dyDescent="0.2">
      <c r="A30" s="2" t="s">
        <v>4</v>
      </c>
      <c r="B30" s="3">
        <v>1</v>
      </c>
      <c r="C30" s="3">
        <v>2</v>
      </c>
      <c r="D30" s="3">
        <v>3</v>
      </c>
      <c r="E30" s="3">
        <v>4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Q30" s="3">
        <f t="shared" si="0"/>
        <v>1</v>
      </c>
      <c r="AR30" s="3">
        <f t="shared" si="1"/>
        <v>1</v>
      </c>
      <c r="AS30" s="3">
        <f t="shared" si="2"/>
        <v>1</v>
      </c>
      <c r="AT30" s="3">
        <f t="shared" si="3"/>
        <v>1</v>
      </c>
      <c r="AV30" s="40">
        <f t="shared" si="4"/>
        <v>0.25</v>
      </c>
      <c r="AW30" s="40">
        <f t="shared" si="5"/>
        <v>0.25</v>
      </c>
      <c r="AX30" s="40">
        <f t="shared" si="6"/>
        <v>0.25</v>
      </c>
      <c r="AY30" s="40">
        <f t="shared" si="7"/>
        <v>0.25</v>
      </c>
    </row>
    <row r="31" spans="1:51" x14ac:dyDescent="0.2">
      <c r="A31" s="2" t="s">
        <v>5</v>
      </c>
      <c r="B31" s="3">
        <v>1</v>
      </c>
      <c r="C31" s="3">
        <v>2</v>
      </c>
      <c r="D31" s="3">
        <v>3</v>
      </c>
      <c r="E31" s="3">
        <v>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Q31" s="3">
        <f t="shared" si="0"/>
        <v>1</v>
      </c>
      <c r="AR31" s="3">
        <f t="shared" si="1"/>
        <v>1</v>
      </c>
      <c r="AS31" s="3">
        <f t="shared" si="2"/>
        <v>1</v>
      </c>
      <c r="AT31" s="3">
        <f t="shared" si="3"/>
        <v>1</v>
      </c>
      <c r="AV31" s="40">
        <f t="shared" si="4"/>
        <v>0.25</v>
      </c>
      <c r="AW31" s="40">
        <f t="shared" si="5"/>
        <v>0.25</v>
      </c>
      <c r="AX31" s="40">
        <f t="shared" si="6"/>
        <v>0.25</v>
      </c>
      <c r="AY31" s="40">
        <f t="shared" si="7"/>
        <v>0.25</v>
      </c>
    </row>
    <row r="32" spans="1:51" x14ac:dyDescent="0.2">
      <c r="A32" s="2" t="s">
        <v>6</v>
      </c>
      <c r="B32" s="3">
        <v>1</v>
      </c>
      <c r="C32" s="3">
        <v>2</v>
      </c>
      <c r="D32" s="3">
        <v>3</v>
      </c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Q32" s="3">
        <f t="shared" si="0"/>
        <v>1</v>
      </c>
      <c r="AR32" s="3">
        <f t="shared" si="1"/>
        <v>1</v>
      </c>
      <c r="AS32" s="3">
        <f t="shared" si="2"/>
        <v>1</v>
      </c>
      <c r="AT32" s="3">
        <f t="shared" si="3"/>
        <v>1</v>
      </c>
      <c r="AV32" s="40">
        <f t="shared" si="4"/>
        <v>0.25</v>
      </c>
      <c r="AW32" s="40">
        <f t="shared" si="5"/>
        <v>0.25</v>
      </c>
      <c r="AX32" s="40">
        <f t="shared" si="6"/>
        <v>0.25</v>
      </c>
      <c r="AY32" s="40">
        <f t="shared" si="7"/>
        <v>0.25</v>
      </c>
    </row>
    <row r="33" spans="1:51" x14ac:dyDescent="0.2">
      <c r="A33" s="2" t="s">
        <v>7</v>
      </c>
      <c r="B33" s="3">
        <v>1</v>
      </c>
      <c r="C33" s="3">
        <v>2</v>
      </c>
      <c r="D33" s="3">
        <v>3</v>
      </c>
      <c r="E33" s="3">
        <v>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Q33" s="3">
        <f t="shared" si="0"/>
        <v>1</v>
      </c>
      <c r="AR33" s="3">
        <f t="shared" si="1"/>
        <v>1</v>
      </c>
      <c r="AS33" s="3">
        <f t="shared" si="2"/>
        <v>1</v>
      </c>
      <c r="AT33" s="3">
        <f t="shared" si="3"/>
        <v>1</v>
      </c>
      <c r="AV33" s="40">
        <f t="shared" si="4"/>
        <v>0.25</v>
      </c>
      <c r="AW33" s="40">
        <f t="shared" si="5"/>
        <v>0.25</v>
      </c>
      <c r="AX33" s="40">
        <f t="shared" si="6"/>
        <v>0.25</v>
      </c>
      <c r="AY33" s="40">
        <f t="shared" si="7"/>
        <v>0.25</v>
      </c>
    </row>
    <row r="34" spans="1:51" x14ac:dyDescent="0.2">
      <c r="A34" s="2" t="s">
        <v>8</v>
      </c>
      <c r="B34" s="3">
        <v>1</v>
      </c>
      <c r="C34" s="3">
        <v>2</v>
      </c>
      <c r="D34" s="3">
        <v>3</v>
      </c>
      <c r="E34" s="3">
        <v>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Q34" s="3">
        <f t="shared" si="0"/>
        <v>1</v>
      </c>
      <c r="AR34" s="3">
        <f t="shared" si="1"/>
        <v>1</v>
      </c>
      <c r="AS34" s="3">
        <f t="shared" si="2"/>
        <v>1</v>
      </c>
      <c r="AT34" s="3">
        <f t="shared" si="3"/>
        <v>1</v>
      </c>
      <c r="AV34" s="40">
        <f t="shared" si="4"/>
        <v>0.25</v>
      </c>
      <c r="AW34" s="40">
        <f t="shared" si="5"/>
        <v>0.25</v>
      </c>
      <c r="AX34" s="40">
        <f t="shared" si="6"/>
        <v>0.25</v>
      </c>
      <c r="AY34" s="40">
        <f t="shared" si="7"/>
        <v>0.25</v>
      </c>
    </row>
    <row r="35" spans="1:51" x14ac:dyDescent="0.2">
      <c r="A35" s="2" t="s">
        <v>9</v>
      </c>
      <c r="B35" s="3">
        <v>1</v>
      </c>
      <c r="C35" s="3">
        <v>2</v>
      </c>
      <c r="D35" s="3">
        <v>3</v>
      </c>
      <c r="E35" s="3">
        <v>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Q35" s="3">
        <f t="shared" si="0"/>
        <v>1</v>
      </c>
      <c r="AR35" s="3">
        <f t="shared" si="1"/>
        <v>1</v>
      </c>
      <c r="AS35" s="3">
        <f t="shared" si="2"/>
        <v>1</v>
      </c>
      <c r="AT35" s="3">
        <f t="shared" si="3"/>
        <v>1</v>
      </c>
      <c r="AV35" s="40">
        <f t="shared" si="4"/>
        <v>0.25</v>
      </c>
      <c r="AW35" s="40">
        <f t="shared" si="5"/>
        <v>0.25</v>
      </c>
      <c r="AX35" s="40">
        <f t="shared" si="6"/>
        <v>0.25</v>
      </c>
      <c r="AY35" s="40">
        <f t="shared" si="7"/>
        <v>0.25</v>
      </c>
    </row>
    <row r="36" spans="1:51" x14ac:dyDescent="0.2">
      <c r="A36" s="2" t="s">
        <v>10</v>
      </c>
      <c r="B36" s="3">
        <v>1</v>
      </c>
      <c r="C36" s="3">
        <v>2</v>
      </c>
      <c r="D36" s="3">
        <v>3</v>
      </c>
      <c r="E36" s="3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Q36" s="3">
        <f t="shared" si="0"/>
        <v>1</v>
      </c>
      <c r="AR36" s="3">
        <f t="shared" si="1"/>
        <v>1</v>
      </c>
      <c r="AS36" s="3">
        <f t="shared" si="2"/>
        <v>1</v>
      </c>
      <c r="AT36" s="3">
        <f t="shared" si="3"/>
        <v>1</v>
      </c>
      <c r="AV36" s="40">
        <f t="shared" si="4"/>
        <v>0.25</v>
      </c>
      <c r="AW36" s="40">
        <f t="shared" si="5"/>
        <v>0.25</v>
      </c>
      <c r="AX36" s="40">
        <f t="shared" si="6"/>
        <v>0.25</v>
      </c>
      <c r="AY36" s="40">
        <f t="shared" si="7"/>
        <v>0.25</v>
      </c>
    </row>
    <row r="37" spans="1:51" x14ac:dyDescent="0.2">
      <c r="A37" s="2" t="s">
        <v>11</v>
      </c>
      <c r="B37" s="3">
        <v>1</v>
      </c>
      <c r="C37" s="3">
        <v>2</v>
      </c>
      <c r="D37" s="3">
        <v>3</v>
      </c>
      <c r="E37" s="3">
        <v>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Q37" s="3">
        <f t="shared" si="0"/>
        <v>1</v>
      </c>
      <c r="AR37" s="3">
        <f t="shared" si="1"/>
        <v>1</v>
      </c>
      <c r="AS37" s="3">
        <f t="shared" si="2"/>
        <v>1</v>
      </c>
      <c r="AT37" s="3">
        <f t="shared" si="3"/>
        <v>1</v>
      </c>
      <c r="AV37" s="40">
        <f t="shared" si="4"/>
        <v>0.25</v>
      </c>
      <c r="AW37" s="40">
        <f t="shared" si="5"/>
        <v>0.25</v>
      </c>
      <c r="AX37" s="40">
        <f t="shared" si="6"/>
        <v>0.25</v>
      </c>
      <c r="AY37" s="40">
        <f t="shared" si="7"/>
        <v>0.25</v>
      </c>
    </row>
    <row r="38" spans="1:51" x14ac:dyDescent="0.2">
      <c r="A38" s="2" t="s">
        <v>12</v>
      </c>
      <c r="B38" s="3">
        <v>1</v>
      </c>
      <c r="C38" s="3">
        <v>2</v>
      </c>
      <c r="D38" s="3">
        <v>3</v>
      </c>
      <c r="E38" s="3">
        <v>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Q38" s="3">
        <f t="shared" si="0"/>
        <v>1</v>
      </c>
      <c r="AR38" s="3">
        <f t="shared" si="1"/>
        <v>1</v>
      </c>
      <c r="AS38" s="3">
        <f t="shared" si="2"/>
        <v>1</v>
      </c>
      <c r="AT38" s="3">
        <f t="shared" si="3"/>
        <v>1</v>
      </c>
      <c r="AV38" s="40">
        <f t="shared" si="4"/>
        <v>0.25</v>
      </c>
      <c r="AW38" s="40">
        <f t="shared" si="5"/>
        <v>0.25</v>
      </c>
      <c r="AX38" s="40">
        <f t="shared" si="6"/>
        <v>0.25</v>
      </c>
      <c r="AY38" s="40">
        <f t="shared" si="7"/>
        <v>0.25</v>
      </c>
    </row>
    <row r="39" spans="1:51" x14ac:dyDescent="0.2">
      <c r="A39" s="2" t="s">
        <v>13</v>
      </c>
      <c r="B39" s="3">
        <v>1</v>
      </c>
      <c r="C39" s="3">
        <v>2</v>
      </c>
      <c r="D39" s="3">
        <v>3</v>
      </c>
      <c r="E39" s="3">
        <v>4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Q39" s="3">
        <f t="shared" si="0"/>
        <v>1</v>
      </c>
      <c r="AR39" s="3">
        <f t="shared" si="1"/>
        <v>1</v>
      </c>
      <c r="AS39" s="3">
        <f t="shared" si="2"/>
        <v>1</v>
      </c>
      <c r="AT39" s="3">
        <f t="shared" si="3"/>
        <v>1</v>
      </c>
      <c r="AV39" s="40">
        <f t="shared" si="4"/>
        <v>0.25</v>
      </c>
      <c r="AW39" s="40">
        <f t="shared" si="5"/>
        <v>0.25</v>
      </c>
      <c r="AX39" s="40">
        <f t="shared" si="6"/>
        <v>0.25</v>
      </c>
      <c r="AY39" s="40">
        <f t="shared" si="7"/>
        <v>0.25</v>
      </c>
    </row>
    <row r="40" spans="1:51" x14ac:dyDescent="0.2">
      <c r="A40" s="2" t="s">
        <v>14</v>
      </c>
      <c r="B40" s="3">
        <v>1</v>
      </c>
      <c r="C40" s="3">
        <v>2</v>
      </c>
      <c r="D40" s="3">
        <v>3</v>
      </c>
      <c r="E40" s="3">
        <v>4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Q40" s="3">
        <f t="shared" si="0"/>
        <v>1</v>
      </c>
      <c r="AR40" s="3">
        <f t="shared" si="1"/>
        <v>1</v>
      </c>
      <c r="AS40" s="3">
        <f t="shared" si="2"/>
        <v>1</v>
      </c>
      <c r="AT40" s="3">
        <f t="shared" si="3"/>
        <v>1</v>
      </c>
      <c r="AV40" s="40">
        <f t="shared" si="4"/>
        <v>0.25</v>
      </c>
      <c r="AW40" s="40">
        <f t="shared" si="5"/>
        <v>0.25</v>
      </c>
      <c r="AX40" s="40">
        <f t="shared" si="6"/>
        <v>0.25</v>
      </c>
      <c r="AY40" s="40">
        <f t="shared" si="7"/>
        <v>0.25</v>
      </c>
    </row>
    <row r="41" spans="1:51" x14ac:dyDescent="0.2">
      <c r="A41" s="2" t="s">
        <v>15</v>
      </c>
      <c r="B41" s="3">
        <v>1</v>
      </c>
      <c r="C41" s="3">
        <v>2</v>
      </c>
      <c r="D41" s="3">
        <v>3</v>
      </c>
      <c r="E41" s="3">
        <v>4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Q41" s="3">
        <f t="shared" si="0"/>
        <v>1</v>
      </c>
      <c r="AR41" s="3">
        <f t="shared" si="1"/>
        <v>1</v>
      </c>
      <c r="AS41" s="3">
        <f t="shared" si="2"/>
        <v>1</v>
      </c>
      <c r="AT41" s="3">
        <f t="shared" si="3"/>
        <v>1</v>
      </c>
      <c r="AV41" s="40">
        <f t="shared" si="4"/>
        <v>0.25</v>
      </c>
      <c r="AW41" s="40">
        <f t="shared" si="5"/>
        <v>0.25</v>
      </c>
      <c r="AX41" s="40">
        <f t="shared" si="6"/>
        <v>0.25</v>
      </c>
      <c r="AY41" s="40">
        <f t="shared" si="7"/>
        <v>0.25</v>
      </c>
    </row>
    <row r="42" spans="1:51" x14ac:dyDescent="0.2">
      <c r="A42" s="2" t="s">
        <v>16</v>
      </c>
      <c r="B42" s="3">
        <v>1</v>
      </c>
      <c r="C42" s="3">
        <v>2</v>
      </c>
      <c r="D42" s="3">
        <v>3</v>
      </c>
      <c r="E42" s="3">
        <v>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Q42" s="3">
        <f t="shared" si="0"/>
        <v>1</v>
      </c>
      <c r="AR42" s="3">
        <f t="shared" si="1"/>
        <v>1</v>
      </c>
      <c r="AS42" s="3">
        <f t="shared" si="2"/>
        <v>1</v>
      </c>
      <c r="AT42" s="3">
        <f t="shared" si="3"/>
        <v>1</v>
      </c>
      <c r="AV42" s="40">
        <f t="shared" si="4"/>
        <v>0.25</v>
      </c>
      <c r="AW42" s="40">
        <f t="shared" si="5"/>
        <v>0.25</v>
      </c>
      <c r="AX42" s="40">
        <f t="shared" si="6"/>
        <v>0.25</v>
      </c>
      <c r="AY42" s="40">
        <f t="shared" si="7"/>
        <v>0.25</v>
      </c>
    </row>
    <row r="43" spans="1:51" x14ac:dyDescent="0.2">
      <c r="A43" s="2" t="s">
        <v>17</v>
      </c>
      <c r="B43" s="3">
        <v>1</v>
      </c>
      <c r="C43" s="3">
        <v>2</v>
      </c>
      <c r="D43" s="3">
        <v>3</v>
      </c>
      <c r="E43" s="3">
        <v>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Q43" s="3">
        <f t="shared" si="0"/>
        <v>1</v>
      </c>
      <c r="AR43" s="3">
        <f t="shared" si="1"/>
        <v>1</v>
      </c>
      <c r="AS43" s="3">
        <f t="shared" si="2"/>
        <v>1</v>
      </c>
      <c r="AT43" s="3">
        <f t="shared" si="3"/>
        <v>1</v>
      </c>
      <c r="AV43" s="40">
        <f t="shared" si="4"/>
        <v>0.25</v>
      </c>
      <c r="AW43" s="40">
        <f t="shared" si="5"/>
        <v>0.25</v>
      </c>
      <c r="AX43" s="40">
        <f t="shared" si="6"/>
        <v>0.25</v>
      </c>
      <c r="AY43" s="40">
        <f t="shared" si="7"/>
        <v>0.25</v>
      </c>
    </row>
    <row r="44" spans="1:51" x14ac:dyDescent="0.2">
      <c r="A44" s="2" t="s">
        <v>18</v>
      </c>
      <c r="B44" s="3">
        <v>1</v>
      </c>
      <c r="C44" s="3">
        <v>2</v>
      </c>
      <c r="D44" s="3">
        <v>3</v>
      </c>
      <c r="E44" s="3">
        <v>4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Q44" s="3">
        <f t="shared" si="0"/>
        <v>1</v>
      </c>
      <c r="AR44" s="3">
        <f t="shared" si="1"/>
        <v>1</v>
      </c>
      <c r="AS44" s="3">
        <f t="shared" si="2"/>
        <v>1</v>
      </c>
      <c r="AT44" s="3">
        <f t="shared" si="3"/>
        <v>1</v>
      </c>
      <c r="AV44" s="40">
        <f t="shared" si="4"/>
        <v>0.25</v>
      </c>
      <c r="AW44" s="40">
        <f t="shared" si="5"/>
        <v>0.25</v>
      </c>
      <c r="AX44" s="40">
        <f t="shared" si="6"/>
        <v>0.25</v>
      </c>
      <c r="AY44" s="40">
        <f t="shared" si="7"/>
        <v>0.25</v>
      </c>
    </row>
    <row r="45" spans="1:51" x14ac:dyDescent="0.2">
      <c r="A45" s="2" t="s">
        <v>19</v>
      </c>
      <c r="B45" s="3">
        <v>1</v>
      </c>
      <c r="C45" s="3">
        <v>2</v>
      </c>
      <c r="D45" s="3">
        <v>3</v>
      </c>
      <c r="E45" s="3">
        <v>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Q45" s="3">
        <f t="shared" si="0"/>
        <v>1</v>
      </c>
      <c r="AR45" s="3">
        <f t="shared" si="1"/>
        <v>1</v>
      </c>
      <c r="AS45" s="3">
        <f t="shared" si="2"/>
        <v>1</v>
      </c>
      <c r="AT45" s="3">
        <f t="shared" si="3"/>
        <v>1</v>
      </c>
      <c r="AV45" s="40">
        <f t="shared" si="4"/>
        <v>0.25</v>
      </c>
      <c r="AW45" s="40">
        <f t="shared" si="5"/>
        <v>0.25</v>
      </c>
      <c r="AX45" s="40">
        <f t="shared" si="6"/>
        <v>0.25</v>
      </c>
      <c r="AY45" s="40">
        <f t="shared" si="7"/>
        <v>0.25</v>
      </c>
    </row>
  </sheetData>
  <mergeCells count="29">
    <mergeCell ref="B5:AE5"/>
    <mergeCell ref="A1:Z1"/>
    <mergeCell ref="AA1:AE1"/>
    <mergeCell ref="B2:AE2"/>
    <mergeCell ref="B3:AE3"/>
    <mergeCell ref="B4:AE4"/>
    <mergeCell ref="B17:AE17"/>
    <mergeCell ref="B6:AE6"/>
    <mergeCell ref="B7:AE7"/>
    <mergeCell ref="B8:AE8"/>
    <mergeCell ref="B9:AE9"/>
    <mergeCell ref="B10:AE10"/>
    <mergeCell ref="B11:AE11"/>
    <mergeCell ref="B12:AE12"/>
    <mergeCell ref="B13:AE13"/>
    <mergeCell ref="B14:AE14"/>
    <mergeCell ref="B15:AE15"/>
    <mergeCell ref="B16:AE16"/>
    <mergeCell ref="B18:AE18"/>
    <mergeCell ref="B19:AE19"/>
    <mergeCell ref="B20:AE20"/>
    <mergeCell ref="B21:AE21"/>
    <mergeCell ref="A23:AO23"/>
    <mergeCell ref="AV23:AY23"/>
    <mergeCell ref="A24:A25"/>
    <mergeCell ref="B24:AO24"/>
    <mergeCell ref="AQ24:AT24"/>
    <mergeCell ref="AV24:AY24"/>
    <mergeCell ref="AQ23:AT23"/>
  </mergeCells>
  <phoneticPr fontId="2"/>
  <conditionalFormatting sqref="AV26:AY45">
    <cfRule type="cellIs" dxfId="7" priority="1" stopIfTrue="1" operator="greaterThanOrEqual">
      <formula>0.75</formula>
    </cfRule>
    <cfRule type="cellIs" dxfId="6" priority="2" stopIfTrue="1" operator="lessThan">
      <formula>0.3</formula>
    </cfRule>
  </conditionalFormatting>
  <pageMargins left="0.59055118110236227" right="0.59055118110236227" top="0.59055118110236227" bottom="0.59055118110236227" header="0.51181102362204722" footer="0.51181102362204722"/>
  <pageSetup paperSize="12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アンケート用紙A4</vt:lpstr>
      <vt:lpstr>1組</vt:lpstr>
      <vt:lpstr>2組</vt:lpstr>
      <vt:lpstr>3組</vt:lpstr>
      <vt:lpstr>4組</vt:lpstr>
      <vt:lpstr>5組</vt:lpstr>
      <vt:lpstr>6組</vt:lpstr>
      <vt:lpstr>7組</vt:lpstr>
      <vt:lpstr>8組</vt:lpstr>
      <vt:lpstr>9組</vt:lpstr>
      <vt:lpstr>10組</vt:lpstr>
      <vt:lpstr>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wk2-webmaster</cp:lastModifiedBy>
  <cp:lastPrinted>2020-08-10T16:06:26Z</cp:lastPrinted>
  <dcterms:created xsi:type="dcterms:W3CDTF">1997-01-08T22:48:59Z</dcterms:created>
  <dcterms:modified xsi:type="dcterms:W3CDTF">2020-08-10T16:06:52Z</dcterms:modified>
</cp:coreProperties>
</file>